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0" windowHeight="7755" tabRatio="804" activeTab="4"/>
  </bookViews>
  <sheets>
    <sheet name="MUEBLES Y ENSERES" sheetId="1" r:id="rId1"/>
    <sheet name="EQUIPOS DE COMUNICACION" sheetId="2" r:id="rId2"/>
    <sheet name="EQUIPOS DE OFICINA" sheetId="3" r:id="rId3"/>
    <sheet name="EQUIPOS DE COMPUTO" sheetId="4" r:id="rId4"/>
    <sheet name="TONER" sheetId="5" r:id="rId5"/>
    <sheet name="EQUIPO MEDICO  Y CIENTIFICO" sheetId="12" r:id="rId6"/>
    <sheet name="PAPELERIA" sheetId="7" r:id="rId7"/>
    <sheet name="ELEMENSTOS DE ASEO" sheetId="6" r:id="rId8"/>
    <sheet name="ELEMENTOS ELECTRICOS" sheetId="9" r:id="rId9"/>
    <sheet name="ELEMENTOS FERRETERIA" sheetId="10" r:id="rId10"/>
    <sheet name="Hoja1" sheetId="11" r:id="rId11"/>
  </sheets>
  <definedNames>
    <definedName name="_xlnm._FilterDatabase" localSheetId="0" hidden="1">'MUEBLES Y ENSERES'!$A$4:$A$44</definedName>
  </definedNames>
  <calcPr calcId="144525"/>
</workbook>
</file>

<file path=xl/calcChain.xml><?xml version="1.0" encoding="utf-8"?>
<calcChain xmlns="http://schemas.openxmlformats.org/spreadsheetml/2006/main">
  <c r="B46" i="4" l="1"/>
  <c r="C46" i="4"/>
  <c r="AQ41" i="2" l="1"/>
  <c r="AI45" i="1" l="1"/>
  <c r="BS25" i="7"/>
  <c r="AU41" i="2"/>
  <c r="AA42" i="3"/>
  <c r="BY45" i="1"/>
  <c r="C11" i="10" l="1"/>
  <c r="AE45" i="1" l="1"/>
  <c r="BF38" i="5"/>
  <c r="AD25" i="7"/>
  <c r="AZ25" i="7"/>
  <c r="D24" i="9"/>
  <c r="E24" i="9"/>
  <c r="T25" i="7"/>
  <c r="CB45" i="1" l="1"/>
  <c r="BF25" i="7"/>
  <c r="BL25" i="7"/>
  <c r="AF25" i="7"/>
  <c r="AG25" i="7"/>
  <c r="AH25" i="7"/>
  <c r="AI25" i="7"/>
  <c r="AJ25" i="7"/>
  <c r="AP25" i="7"/>
  <c r="AQ25" i="7"/>
  <c r="AR25" i="7"/>
  <c r="AS25" i="7"/>
  <c r="AT25" i="7"/>
  <c r="AU25" i="7"/>
  <c r="AV25" i="7"/>
  <c r="G24" i="9"/>
  <c r="I24" i="9"/>
  <c r="K24" i="9"/>
  <c r="L24" i="9"/>
  <c r="AB42" i="3"/>
  <c r="F27" i="1"/>
  <c r="F45" i="1"/>
  <c r="G45" i="1"/>
  <c r="O25" i="7"/>
  <c r="Q25" i="7"/>
  <c r="U25" i="7"/>
  <c r="AX25" i="7"/>
  <c r="X25" i="7"/>
  <c r="AA25" i="7"/>
  <c r="AB25" i="7"/>
  <c r="AC25" i="7"/>
  <c r="N25" i="7"/>
  <c r="R25" i="7"/>
  <c r="BM25" i="7"/>
  <c r="W25" i="7"/>
  <c r="Y25" i="7"/>
  <c r="AW25" i="7"/>
  <c r="C25" i="7"/>
  <c r="Q45" i="1"/>
  <c r="M13" i="12" l="1"/>
  <c r="BV25" i="7"/>
  <c r="BU25" i="7"/>
  <c r="BQ38" i="5"/>
  <c r="C38" i="5" l="1"/>
  <c r="H45" i="1"/>
  <c r="BW45" i="1"/>
  <c r="U42" i="3"/>
  <c r="T42" i="3"/>
  <c r="BV45" i="1"/>
  <c r="BX45" i="1"/>
  <c r="AB41" i="2"/>
  <c r="F38" i="5"/>
  <c r="D38" i="5"/>
  <c r="Z42" i="3"/>
  <c r="L38" i="5"/>
  <c r="D11" i="10" l="1"/>
  <c r="E11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B11" i="10"/>
  <c r="C24" i="9"/>
  <c r="F24" i="9"/>
  <c r="H24" i="9"/>
  <c r="J24" i="9"/>
  <c r="M24" i="9"/>
  <c r="N24" i="9"/>
  <c r="O24" i="9"/>
  <c r="P24" i="9"/>
  <c r="Q24" i="9"/>
  <c r="R24" i="9"/>
  <c r="S24" i="9"/>
  <c r="T24" i="9"/>
  <c r="U24" i="9"/>
  <c r="V24" i="9"/>
  <c r="W24" i="9"/>
  <c r="B24" i="9"/>
  <c r="G12" i="6"/>
  <c r="H12" i="6"/>
  <c r="I12" i="6"/>
  <c r="J12" i="6"/>
  <c r="K12" i="6"/>
  <c r="L12" i="6"/>
  <c r="M12" i="6"/>
  <c r="N12" i="6"/>
  <c r="O12" i="6"/>
  <c r="P12" i="6"/>
  <c r="Q12" i="6"/>
  <c r="R12" i="6"/>
  <c r="S12" i="6"/>
  <c r="B12" i="6"/>
  <c r="E25" i="7"/>
  <c r="F25" i="7"/>
  <c r="G25" i="7"/>
  <c r="H25" i="7"/>
  <c r="I25" i="7"/>
  <c r="J25" i="7"/>
  <c r="K25" i="7"/>
  <c r="L25" i="7"/>
  <c r="M25" i="7"/>
  <c r="P25" i="7"/>
  <c r="S25" i="7"/>
  <c r="V25" i="7"/>
  <c r="AE25" i="7"/>
  <c r="AK25" i="7"/>
  <c r="AL25" i="7"/>
  <c r="AM25" i="7"/>
  <c r="AN25" i="7"/>
  <c r="AO25" i="7"/>
  <c r="AY25" i="7"/>
  <c r="BA25" i="7"/>
  <c r="BB25" i="7"/>
  <c r="BC25" i="7"/>
  <c r="BD25" i="7"/>
  <c r="BE25" i="7"/>
  <c r="BG25" i="7"/>
  <c r="B25" i="7"/>
  <c r="BI25" i="7"/>
  <c r="BJ25" i="7"/>
  <c r="BK25" i="7"/>
  <c r="BN25" i="7"/>
  <c r="BO25" i="7"/>
  <c r="BP25" i="7"/>
  <c r="BQ25" i="7"/>
  <c r="BR25" i="7"/>
  <c r="BT25" i="7"/>
  <c r="BH25" i="7"/>
  <c r="E38" i="5"/>
  <c r="G38" i="5"/>
  <c r="H38" i="5"/>
  <c r="I38" i="5"/>
  <c r="J38" i="5"/>
  <c r="K38" i="5"/>
  <c r="M38" i="5"/>
  <c r="N38" i="5"/>
  <c r="O38" i="5"/>
  <c r="P38" i="5"/>
  <c r="Q38" i="5"/>
  <c r="R38" i="5"/>
  <c r="S38" i="5"/>
  <c r="T38" i="5"/>
  <c r="U38" i="5"/>
  <c r="V38" i="5"/>
  <c r="W38" i="5"/>
  <c r="X38" i="5"/>
  <c r="Y38" i="5"/>
  <c r="Z38" i="5"/>
  <c r="AA38" i="5"/>
  <c r="AB38" i="5"/>
  <c r="AC38" i="5"/>
  <c r="AD38" i="5"/>
  <c r="AE38" i="5"/>
  <c r="AF38" i="5"/>
  <c r="AG38" i="5"/>
  <c r="AH38" i="5"/>
  <c r="AI38" i="5"/>
  <c r="AJ38" i="5"/>
  <c r="AK38" i="5"/>
  <c r="AL38" i="5"/>
  <c r="AM38" i="5"/>
  <c r="AN38" i="5"/>
  <c r="AO38" i="5"/>
  <c r="AP38" i="5"/>
  <c r="AQ38" i="5"/>
  <c r="AR38" i="5"/>
  <c r="AS38" i="5"/>
  <c r="AT38" i="5"/>
  <c r="AU38" i="5"/>
  <c r="AV38" i="5"/>
  <c r="AX38" i="5"/>
  <c r="AY38" i="5"/>
  <c r="AZ38" i="5"/>
  <c r="BA38" i="5"/>
  <c r="BB38" i="5"/>
  <c r="BC38" i="5"/>
  <c r="BD38" i="5"/>
  <c r="BE38" i="5"/>
  <c r="BG38" i="5"/>
  <c r="BH38" i="5"/>
  <c r="BI38" i="5"/>
  <c r="BJ38" i="5"/>
  <c r="BK38" i="5"/>
  <c r="BL38" i="5"/>
  <c r="BM38" i="5"/>
  <c r="BN38" i="5"/>
  <c r="BO38" i="5"/>
  <c r="BP38" i="5"/>
  <c r="B38" i="5"/>
  <c r="D46" i="4"/>
  <c r="E46" i="4"/>
  <c r="F46" i="4"/>
  <c r="G46" i="4"/>
  <c r="H46" i="4"/>
  <c r="I46" i="4"/>
  <c r="J46" i="4"/>
  <c r="K46" i="4"/>
  <c r="L46" i="4"/>
  <c r="M46" i="4"/>
  <c r="N46" i="4"/>
  <c r="O46" i="4"/>
  <c r="P46" i="4"/>
  <c r="Q46" i="4"/>
  <c r="R46" i="4"/>
  <c r="S46" i="4"/>
  <c r="T46" i="4"/>
  <c r="C42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V42" i="3"/>
  <c r="W42" i="3"/>
  <c r="X42" i="3"/>
  <c r="Y42" i="3"/>
  <c r="AC42" i="3"/>
  <c r="AD42" i="3"/>
  <c r="B42" i="3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U41" i="2"/>
  <c r="V41" i="2"/>
  <c r="W41" i="2"/>
  <c r="X41" i="2"/>
  <c r="Y41" i="2"/>
  <c r="Z41" i="2"/>
  <c r="AA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R41" i="2"/>
  <c r="AS41" i="2"/>
  <c r="AT41" i="2"/>
  <c r="AV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BN41" i="2"/>
  <c r="BO41" i="2"/>
  <c r="BP41" i="2"/>
  <c r="BQ41" i="2"/>
  <c r="BR41" i="2"/>
  <c r="C45" i="1"/>
  <c r="D45" i="1"/>
  <c r="E45" i="1"/>
  <c r="I45" i="1"/>
  <c r="J45" i="1"/>
  <c r="K45" i="1"/>
  <c r="L45" i="1"/>
  <c r="M45" i="1"/>
  <c r="N45" i="1"/>
  <c r="O45" i="1"/>
  <c r="P45" i="1"/>
  <c r="R45" i="1"/>
  <c r="S45" i="1"/>
  <c r="T45" i="1"/>
  <c r="U45" i="1"/>
  <c r="W45" i="1"/>
  <c r="X45" i="1"/>
  <c r="Y45" i="1"/>
  <c r="Z45" i="1"/>
  <c r="AA45" i="1"/>
  <c r="AB45" i="1"/>
  <c r="AC45" i="1"/>
  <c r="AD45" i="1"/>
  <c r="AF45" i="1"/>
  <c r="AG45" i="1"/>
  <c r="AH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Z45" i="1"/>
  <c r="CA45" i="1"/>
  <c r="B45" i="1"/>
  <c r="D13" i="12"/>
  <c r="E13" i="12"/>
  <c r="F13" i="12"/>
  <c r="G13" i="12"/>
  <c r="H13" i="12"/>
  <c r="I13" i="12"/>
  <c r="J13" i="12"/>
  <c r="K13" i="12"/>
  <c r="L13" i="12"/>
  <c r="B13" i="12"/>
</calcChain>
</file>

<file path=xl/comments1.xml><?xml version="1.0" encoding="utf-8"?>
<comments xmlns="http://schemas.openxmlformats.org/spreadsheetml/2006/main">
  <authors>
    <author>Maria</author>
    <author>Felix</author>
  </authors>
  <commentList>
    <comment ref="BV4" authorId="0">
      <text>
        <r>
          <rPr>
            <b/>
            <sz val="9"/>
            <color indexed="81"/>
            <rFont val="Tahoma"/>
            <family val="2"/>
          </rPr>
          <t>Maria:</t>
        </r>
        <r>
          <rPr>
            <sz val="9"/>
            <color indexed="81"/>
            <rFont val="Tahoma"/>
            <family val="2"/>
          </rPr>
          <t xml:space="preserve">
VA EN MUEBLES Y ENSERES</t>
        </r>
      </text>
    </comment>
    <comment ref="AY33" authorId="1">
      <text>
        <r>
          <rPr>
            <b/>
            <sz val="9"/>
            <color indexed="81"/>
            <rFont val="Tahoma"/>
            <charset val="1"/>
          </rPr>
          <t xml:space="preserve">FIJA 
</t>
        </r>
      </text>
    </comment>
    <comment ref="J34" authorId="1">
      <text>
        <r>
          <rPr>
            <sz val="9"/>
            <color indexed="81"/>
            <rFont val="Tahoma"/>
            <charset val="1"/>
          </rPr>
          <t xml:space="preserve">FIJAS
</t>
        </r>
      </text>
    </comment>
    <comment ref="U36" authorId="1">
      <text>
        <r>
          <rPr>
            <sz val="9"/>
            <color indexed="81"/>
            <rFont val="Tahoma"/>
            <charset val="1"/>
          </rPr>
          <t xml:space="preserve">METALICO DE DESPLAZAMIENTO LATERAL
</t>
        </r>
      </text>
    </comment>
  </commentList>
</comments>
</file>

<file path=xl/comments2.xml><?xml version="1.0" encoding="utf-8"?>
<comments xmlns="http://schemas.openxmlformats.org/spreadsheetml/2006/main">
  <authors>
    <author>Felix</author>
    <author>Maria</author>
  </authors>
  <commentList>
    <comment ref="H6" authorId="0">
      <text>
        <r>
          <rPr>
            <b/>
            <sz val="9"/>
            <color indexed="81"/>
            <rFont val="Tahoma"/>
            <charset val="1"/>
          </rPr>
          <t>3 COLOR - 3 NEGRO</t>
        </r>
      </text>
    </comment>
    <comment ref="AC13" authorId="1">
      <text>
        <r>
          <rPr>
            <b/>
            <sz val="9"/>
            <color indexed="81"/>
            <rFont val="Tahoma"/>
            <family val="2"/>
          </rPr>
          <t>Maria:</t>
        </r>
        <r>
          <rPr>
            <sz val="9"/>
            <color indexed="81"/>
            <rFont val="Tahoma"/>
            <family val="2"/>
          </rPr>
          <t xml:space="preserve">
NO ESPECIFICA DE QUE TIPO DE IMPRESORA NI TONER</t>
        </r>
      </text>
    </comment>
    <comment ref="AC14" authorId="1">
      <text>
        <r>
          <rPr>
            <b/>
            <sz val="9"/>
            <color indexed="81"/>
            <rFont val="Tahoma"/>
            <family val="2"/>
          </rPr>
          <t>Maria:</t>
        </r>
        <r>
          <rPr>
            <sz val="9"/>
            <color indexed="81"/>
            <rFont val="Tahoma"/>
            <family val="2"/>
          </rPr>
          <t xml:space="preserve">
NO ESPECIFICA PARA QUE TIPO DE IMPRESORA
</t>
        </r>
      </text>
    </comment>
  </commentList>
</comments>
</file>

<file path=xl/comments3.xml><?xml version="1.0" encoding="utf-8"?>
<comments xmlns="http://schemas.openxmlformats.org/spreadsheetml/2006/main">
  <authors>
    <author>Maria</author>
    <author>Felix</author>
  </authors>
  <commentList>
    <comment ref="BC7" authorId="0">
      <text>
        <r>
          <rPr>
            <b/>
            <sz val="9"/>
            <color indexed="81"/>
            <rFont val="Tahoma"/>
            <family val="2"/>
          </rPr>
          <t>Maria:</t>
        </r>
        <r>
          <rPr>
            <sz val="9"/>
            <color indexed="81"/>
            <rFont val="Tahoma"/>
            <family val="2"/>
          </rPr>
          <t xml:space="preserve">
12 AZUL 12 ROJA 12 NEGRA 12 VERDE</t>
        </r>
      </text>
    </comment>
    <comment ref="BJ19" authorId="1">
      <text>
        <r>
          <rPr>
            <sz val="9"/>
            <color indexed="81"/>
            <rFont val="Tahoma"/>
            <charset val="1"/>
          </rPr>
          <t xml:space="preserve">UNIDADES
</t>
        </r>
      </text>
    </comment>
    <comment ref="BR21" authorId="1">
      <text>
        <r>
          <rPr>
            <sz val="9"/>
            <color indexed="81"/>
            <rFont val="Tahoma"/>
            <charset val="1"/>
          </rPr>
          <t xml:space="preserve">CAJA
</t>
        </r>
      </text>
    </comment>
  </commentList>
</comments>
</file>

<file path=xl/comments4.xml><?xml version="1.0" encoding="utf-8"?>
<comments xmlns="http://schemas.openxmlformats.org/spreadsheetml/2006/main">
  <authors>
    <author>Maria</author>
    <author>Felix</author>
  </authors>
  <commentList>
    <comment ref="J7" authorId="0">
      <text>
        <r>
          <rPr>
            <b/>
            <sz val="9"/>
            <color indexed="81"/>
            <rFont val="Tahoma"/>
            <family val="2"/>
          </rPr>
          <t>Maria:</t>
        </r>
        <r>
          <rPr>
            <sz val="9"/>
            <color indexed="81"/>
            <rFont val="Tahoma"/>
            <family val="2"/>
          </rPr>
          <t xml:space="preserve">
DIFERENTE TALLA
</t>
        </r>
      </text>
    </comment>
    <comment ref="F9" authorId="1">
      <text>
        <r>
          <rPr>
            <sz val="9"/>
            <color indexed="81"/>
            <rFont val="Tahoma"/>
            <charset val="1"/>
          </rPr>
          <t xml:space="preserve">GUANTES- TAPABOCAS ETC
</t>
        </r>
      </text>
    </comment>
  </commentList>
</comments>
</file>

<file path=xl/comments5.xml><?xml version="1.0" encoding="utf-8"?>
<comments xmlns="http://schemas.openxmlformats.org/spreadsheetml/2006/main">
  <authors>
    <author>Maria</author>
  </authors>
  <commentList>
    <comment ref="N5" authorId="0">
      <text>
        <r>
          <rPr>
            <b/>
            <sz val="9"/>
            <color indexed="81"/>
            <rFont val="Tahoma"/>
            <family val="2"/>
          </rPr>
          <t>Maria:</t>
        </r>
        <r>
          <rPr>
            <sz val="9"/>
            <color indexed="81"/>
            <rFont val="Tahoma"/>
            <family val="2"/>
          </rPr>
          <t xml:space="preserve">
EN METROS</t>
        </r>
      </text>
    </comment>
    <comment ref="V11" authorId="0">
      <text>
        <r>
          <rPr>
            <b/>
            <sz val="9"/>
            <color indexed="81"/>
            <rFont val="Tahoma"/>
            <family val="2"/>
          </rPr>
          <t>Maria:</t>
        </r>
        <r>
          <rPr>
            <sz val="9"/>
            <color indexed="81"/>
            <rFont val="Tahoma"/>
            <family val="2"/>
          </rPr>
          <t xml:space="preserve">
PARA CENTRO DE CONCILIACION</t>
        </r>
      </text>
    </comment>
  </commentList>
</comments>
</file>

<file path=xl/sharedStrings.xml><?xml version="1.0" encoding="utf-8"?>
<sst xmlns="http://schemas.openxmlformats.org/spreadsheetml/2006/main" count="687" uniqueCount="543">
  <si>
    <t>RUBRO  : 2011290</t>
  </si>
  <si>
    <t>EQUIPOS MAQUINAS DE OFICINA</t>
  </si>
  <si>
    <t>RUBRO  : 2011390</t>
  </si>
  <si>
    <t>RUBRO  : 2011490</t>
  </si>
  <si>
    <t>EQUIPOS Y PROCESAMIENTO DE DATOS</t>
  </si>
  <si>
    <t>RUBRO  : 2011190</t>
  </si>
  <si>
    <t xml:space="preserve">CINTAS, CARTUCHAS, TONER Y RECARGAS </t>
  </si>
  <si>
    <t>RUBRO  : 2012490</t>
  </si>
  <si>
    <t>VIDEO BEAM PORTATIL TECNOLOGIA 3LCD</t>
  </si>
  <si>
    <t>FILMADORA FDRAX53 HANDYCAM</t>
  </si>
  <si>
    <t>ESCRITORIO EN L</t>
  </si>
  <si>
    <t>SILLA INTERLOCUTORA</t>
  </si>
  <si>
    <t>SILLA ERGONOMICAS</t>
  </si>
  <si>
    <t>SILLA EJECUTIVA</t>
  </si>
  <si>
    <t>SILLA GIRATORIA ESPLADAR EN MALLA</t>
  </si>
  <si>
    <t>ARCHIVADOR METALICO 4 GAVETAS</t>
  </si>
  <si>
    <t>MESA PORTATIL</t>
  </si>
  <si>
    <t>SILLA PLEGABLE</t>
  </si>
  <si>
    <t>ESTANTES METALICOS</t>
  </si>
  <si>
    <t>CANECA PLASTICA PARA BASURA</t>
  </si>
  <si>
    <t>MEMORIAS RAM 4 GIGAS</t>
  </si>
  <si>
    <t>MEMORIAS MICRO SD DE 16 GB. CLASE 10</t>
  </si>
  <si>
    <t>MEMORIA USB</t>
  </si>
  <si>
    <t>UPS</t>
  </si>
  <si>
    <t>ARCHIVADOR MADERA 4 GAVETAS</t>
  </si>
  <si>
    <t>CALCULADORA GX 165 DIGITS, TWO WAY POWER</t>
  </si>
  <si>
    <t>TV 55"</t>
  </si>
  <si>
    <t xml:space="preserve">SCANNER INTER PRICE 7500 </t>
  </si>
  <si>
    <t>TONNER  49 A</t>
  </si>
  <si>
    <t>TONNER 64 A</t>
  </si>
  <si>
    <t>ESTABILIZADOR</t>
  </si>
  <si>
    <t>TELFONO  PANASONIC IP</t>
  </si>
  <si>
    <t>TONNER LASER JET 2055 DN</t>
  </si>
  <si>
    <t>TONNER 278 A</t>
  </si>
  <si>
    <t>TONNER 78 A</t>
  </si>
  <si>
    <t>CORTINAS</t>
  </si>
  <si>
    <t>Cinta magneta t664320</t>
  </si>
  <si>
    <t>TELEFAX</t>
  </si>
  <si>
    <t>IMPRESORA LASSER JET HP M201 CF-465A</t>
  </si>
  <si>
    <t>BICLIOTECA EN MADERA</t>
  </si>
  <si>
    <t>BUGGIS</t>
  </si>
  <si>
    <t>CAMARA FOTOGRAFICA</t>
  </si>
  <si>
    <t>CAMARA DE VIDEO</t>
  </si>
  <si>
    <t>CAMARAS DE SEGURIDAD</t>
  </si>
  <si>
    <t>UNIDAD SANITARIA</t>
  </si>
  <si>
    <t>CONMUTADOR TELEFONOS</t>
  </si>
  <si>
    <t>TELEFONO FIJO</t>
  </si>
  <si>
    <t>GRECA</t>
  </si>
  <si>
    <t>ESTUFA 4 PUESTOS</t>
  </si>
  <si>
    <t>GUADAÑAS</t>
  </si>
  <si>
    <t>HIDROLAVADORA</t>
  </si>
  <si>
    <t>PERCIANAS ACRILICAS</t>
  </si>
  <si>
    <t>REFLECTORES</t>
  </si>
  <si>
    <t>SILLAS UNIVERSITARIAS</t>
  </si>
  <si>
    <t>TABLEROS ACRILICOS</t>
  </si>
  <si>
    <t>TABLERO INTELIGENTE</t>
  </si>
  <si>
    <t>TONNER LASSER JET 1600 HP</t>
  </si>
  <si>
    <t>CABINAS DE SONIDO</t>
  </si>
  <si>
    <t>MESA SALA DE JUNTAS OVALADA 12 P.</t>
  </si>
  <si>
    <t>BOLSOS METALICOS PARA BOLSOS ALUMNOS</t>
  </si>
  <si>
    <t>ESCALEA EXPANDIBLE 10M.</t>
  </si>
  <si>
    <t>TARIMA METALICA DESARMABLE</t>
  </si>
  <si>
    <t>TONNER 49A</t>
  </si>
  <si>
    <t>TONNER 94A</t>
  </si>
  <si>
    <t>MUEBLES Y ENSERES</t>
  </si>
  <si>
    <t>SISTAM S-MIC ALTA SENSIBILIDAD</t>
  </si>
  <si>
    <t>KIT TV PARA INCO TELEVISORES</t>
  </si>
  <si>
    <t>RED DE INSTALCIO DE VOZ, DATOS Y SERVICIO DE TV.</t>
  </si>
  <si>
    <t>TONNER MLT-D1115</t>
  </si>
  <si>
    <t>ESCRITORIO PARA COMPUTADOR</t>
  </si>
  <si>
    <t>AIREA AONCIDIONADO 12000 BTU</t>
  </si>
  <si>
    <t>SOPORTE PARA TV</t>
  </si>
  <si>
    <t xml:space="preserve">REPRODUCTOR DVD </t>
  </si>
  <si>
    <t>MULTITOMAS</t>
  </si>
  <si>
    <t>PARLANTES SALONES</t>
  </si>
  <si>
    <t>CARTUCHOS IMPR. DELLL PHOTO 926 VARIOS COLORES</t>
  </si>
  <si>
    <t xml:space="preserve">CIBERDOMO 2400 CCD </t>
  </si>
  <si>
    <t>DVR 8CH VISUALIZACION POR SMARTPHONES TALBLES</t>
  </si>
  <si>
    <t>CABLE UTP</t>
  </si>
  <si>
    <t>ABRAZADERA 100 MM</t>
  </si>
  <si>
    <t>IMRESORA SAMSUNG</t>
  </si>
  <si>
    <t>AIRE ACONDICIONADO 18000 BTU</t>
  </si>
  <si>
    <t>AIREA ACONDICIONADO 24000 BTU</t>
  </si>
  <si>
    <t>MESA PLEGABLE</t>
  </si>
  <si>
    <t>MUEBLE PARA TROFEOS</t>
  </si>
  <si>
    <t>CAMILLAS PARA EMERGENCIAS</t>
  </si>
  <si>
    <t>CARTUCHO PARA IMPRESORA 74 HP</t>
  </si>
  <si>
    <t>IMPRESORA DE TINTA</t>
  </si>
  <si>
    <t>CARTUCHO 78A</t>
  </si>
  <si>
    <t>CARTUCHOS HP 951 XL DE VARIOS COLORES</t>
  </si>
  <si>
    <t>ENGRAPADORAS</t>
  </si>
  <si>
    <t>TONNER P1006</t>
  </si>
  <si>
    <t>TONNER HP Q6001A</t>
  </si>
  <si>
    <t>TONNER HP Q6003A</t>
  </si>
  <si>
    <t>AIREA AOCNDICIONADO 36000 BTU</t>
  </si>
  <si>
    <t>COMPUTADOR PERSONAL HP COMPAQ 400 G3 SMALL $1800000</t>
  </si>
  <si>
    <t>COMPUTADOR PORTATOIL DELL I 7 - LATITUDE E6430</t>
  </si>
  <si>
    <t>MESAS MODULARES</t>
  </si>
  <si>
    <t>SUPERDRIVE USB APLLE</t>
  </si>
  <si>
    <t>TARJETA MEMORIA LEXAR 18 GB COMPACF FLASH</t>
  </si>
  <si>
    <t>TARJETA MEMORIA LEXAR 18 GB SD</t>
  </si>
  <si>
    <t>IMRESORA FOTOGRAFICA DE TANQUES DE TINTA DC, DVD L800</t>
  </si>
  <si>
    <t>TORRE PARA DVD PARA IMPRESIÓN</t>
  </si>
  <si>
    <t>BATERIA RECARGABLE 9V</t>
  </si>
  <si>
    <t>CONVERTIDOR DE PLUG A MINI PLUG</t>
  </si>
  <si>
    <t>CONVERTIDOR DE MINI PLUG A MINI PLUG</t>
  </si>
  <si>
    <t>CABLE ESTEREPO MACHO 3.5 M A 2RCA MACHO SEDOX 1O M</t>
  </si>
  <si>
    <t>CABEL CONVERTIDOR  DE PLUG 3.5 A RECA 1.5M</t>
  </si>
  <si>
    <t>AUDIFONOS DIADEMA  GENIUS HS 500 CON CONTROL DE VLOLUMEN</t>
  </si>
  <si>
    <t>CAMARA WEG USB LEDS MICROFONO</t>
  </si>
  <si>
    <t>PARLANTES DE SONIDO GENIUS SW.G2.1 1250 SUBWOOFER 38W</t>
  </si>
  <si>
    <t>CARGADOR DE PILAS BATERIAS GP AAA- AA</t>
  </si>
  <si>
    <t xml:space="preserve">TRAJETA IMPORTADA SATANDAR T PC-E 1X2 FIREWIRE+CABLE </t>
  </si>
  <si>
    <t xml:space="preserve">TARJETE </t>
  </si>
  <si>
    <t xml:space="preserve">TARJETA IMPORTADA FULL HD C027 </t>
  </si>
  <si>
    <t>SISTEMA INTERNO DE SITOFONOS</t>
  </si>
  <si>
    <t>TONER RICOH ASPC320DN</t>
  </si>
  <si>
    <t>NECESIDADES PLAN DE COMPRAS 2019</t>
  </si>
  <si>
    <t>DEPENDENCIAS ACADEMICO/ADMINISTRATIVAS</t>
  </si>
  <si>
    <t>ESCANER ALTO RENDIMIENTO</t>
  </si>
  <si>
    <t>TONNER LASSER JET P1606 HP</t>
  </si>
  <si>
    <t>RESMAS DE PAPEL BLANCO CARTA</t>
  </si>
  <si>
    <t>RESMAS DE PAPEL MEMBRETE CARTA</t>
  </si>
  <si>
    <t>BORRADOR</t>
  </si>
  <si>
    <t>ALCOHOL ETILICO</t>
  </si>
  <si>
    <t>PEGANTE</t>
  </si>
  <si>
    <t>CARPETAS CUATRO SOLAPAS</t>
  </si>
  <si>
    <t>Mesas   superficie metalica enchapada en fórmica</t>
  </si>
  <si>
    <t>PLANOTECA HORIZONTAL METALICA</t>
  </si>
  <si>
    <t xml:space="preserve">SISTEMA DE ALARMA </t>
  </si>
  <si>
    <t>ASPIRADORA INDUSTRIAL</t>
  </si>
  <si>
    <t>CAJAS DE CARTON</t>
  </si>
  <si>
    <t>CODIFICADOR O SELLO ELECTRONICO</t>
  </si>
  <si>
    <t>TONER IMPRESORA HP LASRT JET 83A</t>
  </si>
  <si>
    <t>TONER IMPRESORA LASER 12A</t>
  </si>
  <si>
    <t>SEDE LA PLATA</t>
  </si>
  <si>
    <t>COMPRESOR PARA PINTAR</t>
  </si>
  <si>
    <t>DISPENSADOR DE AGUA</t>
  </si>
  <si>
    <t>MESA RIMAX</t>
  </si>
  <si>
    <t>OLLADORA</t>
  </si>
  <si>
    <t>PERSIANAS</t>
  </si>
  <si>
    <t xml:space="preserve">REFLECTORES </t>
  </si>
  <si>
    <t>TALADRO</t>
  </si>
  <si>
    <t>TONER HP LASER JET 26A</t>
  </si>
  <si>
    <t>MICROFONO DE SOLAPA</t>
  </si>
  <si>
    <t>VIDEO BEAM</t>
  </si>
  <si>
    <t>DIVISIONES MODULARES MT</t>
  </si>
  <si>
    <t>TONNER HP Q6000A</t>
  </si>
  <si>
    <t>RESMAS DE PAPEL BLANCO OFICIO</t>
  </si>
  <si>
    <t>RESMAS DE PAPEL MEMBRETE OFICIO</t>
  </si>
  <si>
    <t>TINTA PARA MARCADOR</t>
  </si>
  <si>
    <t>CARTUCHOS HP 954 XL DE VARIOS COLORES</t>
  </si>
  <si>
    <t>CARGADOR BACTERIAS AAA</t>
  </si>
  <si>
    <t>CARGADOR BATERIAS AA</t>
  </si>
  <si>
    <t>REGLETA DE CORRIENTE PARA 6 TOMAS</t>
  </si>
  <si>
    <t>MICROFONO DE CAÑON</t>
  </si>
  <si>
    <t>APC POWER UPS</t>
  </si>
  <si>
    <t xml:space="preserve">PAPELERA </t>
  </si>
  <si>
    <t>ARCHIVADOR COLGANTE</t>
  </si>
  <si>
    <t>PAD MOUSE</t>
  </si>
  <si>
    <t>BATERIAS RECARGABLES AAA</t>
  </si>
  <si>
    <t>BATERIAS RECARGABLESAA</t>
  </si>
  <si>
    <t>TONNER 2035</t>
  </si>
  <si>
    <t xml:space="preserve">TONNER HP LASERT JET 600 </t>
  </si>
  <si>
    <t>TONER SAMSUNG M2020W</t>
  </si>
  <si>
    <t>TONER HP LASER JET 1018</t>
  </si>
  <si>
    <t>VITRINA</t>
  </si>
  <si>
    <t>CARPETAS CAFÉ OFICIO</t>
  </si>
  <si>
    <t>PAPEL KIMBERLY</t>
  </si>
  <si>
    <t>SELLO SECO REVIELE</t>
  </si>
  <si>
    <t>GUILLOTINA</t>
  </si>
  <si>
    <t>TOALLA ABSORVENTE</t>
  </si>
  <si>
    <t>CINTA DE ENMASCARAR</t>
  </si>
  <si>
    <t>CINTA TRANSPARENTE</t>
  </si>
  <si>
    <t>SEDE GARZON</t>
  </si>
  <si>
    <t>DBR DE 16 CANALES</t>
  </si>
  <si>
    <t>VARIOS</t>
  </si>
  <si>
    <t>FOTOCOPIADORAS</t>
  </si>
  <si>
    <t>PODADORA DE SESPED</t>
  </si>
  <si>
    <t>MANGUERA</t>
  </si>
  <si>
    <t>TELEFONO INALAMBRICO</t>
  </si>
  <si>
    <t>YAMAHA PW800w FUENTE DE PODER</t>
  </si>
  <si>
    <t>TIMBAL LATIN PERCUSSION</t>
  </si>
  <si>
    <t>GUASSA MADERA</t>
  </si>
  <si>
    <t>TROMPETA</t>
  </si>
  <si>
    <t>CHARINETE</t>
  </si>
  <si>
    <t>TROMBOM</t>
  </si>
  <si>
    <t>YAMBLOT</t>
  </si>
  <si>
    <t>ARMONICA</t>
  </si>
  <si>
    <t>BATERIA</t>
  </si>
  <si>
    <t>CAJA PERUANA</t>
  </si>
  <si>
    <t>GUITARRA REQUINTO</t>
  </si>
  <si>
    <t>UQUELELE</t>
  </si>
  <si>
    <t>ACORDEON HOHNER CORONA</t>
  </si>
  <si>
    <t>CHARANGO</t>
  </si>
  <si>
    <t>REQUINTO</t>
  </si>
  <si>
    <t>TRIPLE</t>
  </si>
  <si>
    <t>CHARRASCA</t>
  </si>
  <si>
    <t>BANDOLA</t>
  </si>
  <si>
    <t>VIOLIN</t>
  </si>
  <si>
    <t>BANDOLIN</t>
  </si>
  <si>
    <t>FLAUTA DE PAN</t>
  </si>
  <si>
    <t>ZAMPOÑA</t>
  </si>
  <si>
    <t>QUENA</t>
  </si>
  <si>
    <t>TARIMA METALICA</t>
  </si>
  <si>
    <t>ENMADERABLE PARA TARIMA</t>
  </si>
  <si>
    <t>TONNER IMPRESORA LASART JET P2055dn</t>
  </si>
  <si>
    <t>SOFA DE ESPERA</t>
  </si>
  <si>
    <t>CABLE VGA</t>
  </si>
  <si>
    <t>CABLE HDMI</t>
  </si>
  <si>
    <t>CABLE MINI HDMI</t>
  </si>
  <si>
    <t>RED INHALAMBRICA</t>
  </si>
  <si>
    <t>ESCANER PORTATIL COMPATIBLE CON TARJETA SD</t>
  </si>
  <si>
    <t>TINTA AZUL</t>
  </si>
  <si>
    <t>TINTA ROJA</t>
  </si>
  <si>
    <t>TONER SAMSUNG 101S</t>
  </si>
  <si>
    <t>TONER SAMSUNG D205L</t>
  </si>
  <si>
    <t>TONER MULTIFUNCIONAL SAMSUNG SCX-4833</t>
  </si>
  <si>
    <t xml:space="preserve">TONNER HP P1102 </t>
  </si>
  <si>
    <t>AMPLIFICADOR DE VOZ</t>
  </si>
  <si>
    <t>IMPRESOA HP LASSER JET 1320</t>
  </si>
  <si>
    <t xml:space="preserve">tinta negra </t>
  </si>
  <si>
    <t xml:space="preserve">tinta amarilla </t>
  </si>
  <si>
    <t xml:space="preserve">ATRIL PORTASUERO HOSPITALARIO </t>
  </si>
  <si>
    <t>CAMILLA PARA CONSULTA MEDICA</t>
  </si>
  <si>
    <t>ELECTROGRADIOGRAFO</t>
  </si>
  <si>
    <t>MESA CARRO AUX. CURACIONES</t>
  </si>
  <si>
    <t>ROLLOS DE PAPEL Z ECG SCHILLER</t>
  </si>
  <si>
    <t>BOQUILLAS PARA ESPIROMETRIA</t>
  </si>
  <si>
    <t>BOTELLAS GRANDE DE ALCOHOL</t>
  </si>
  <si>
    <t>PAQ GRANDE DE ALGODÓN</t>
  </si>
  <si>
    <t>PAQ ELECTRODOS ADHESIVOS</t>
  </si>
  <si>
    <t>EQU TOMA DE TENSION ARTERIAL</t>
  </si>
  <si>
    <t>MESA DE TRABAJO LINEAL</t>
  </si>
  <si>
    <t>MUEBLE TIPO BIBLIOTECA</t>
  </si>
  <si>
    <t>RECIPIENTES PLASTICOS DE TAPA HERMETICA GRANDE</t>
  </si>
  <si>
    <t>RECIPIENTES PLASTICOS DE TAPA HERMETICA MEDIANO</t>
  </si>
  <si>
    <t>RECIPIENTES PLASTICOS DE TAPA HERMETICA PEQUEÑO</t>
  </si>
  <si>
    <t>COSEDORA INDUSRIAL</t>
  </si>
  <si>
    <t>MARCADORES BORRABLES (CAJA)</t>
  </si>
  <si>
    <t>TONNER 80 A</t>
  </si>
  <si>
    <t>MESA PARA LECTURA FUTURISTA</t>
  </si>
  <si>
    <t>BATAS BLANCAS</t>
  </si>
  <si>
    <t>SELLO INSTITUCIONAL</t>
  </si>
  <si>
    <t>SISTEMA DE SEGURIDAD</t>
  </si>
  <si>
    <t>PORTALES DE SEGURIDAD</t>
  </si>
  <si>
    <t>TOMAS ELECTRICOS</t>
  </si>
  <si>
    <t>LECTOR CODIGO DE BARRAS</t>
  </si>
  <si>
    <t>CARRO TRANSPORTADOR DE LIBROS</t>
  </si>
  <si>
    <t>CARRO TRANSPORTADOR DE PORTATILES</t>
  </si>
  <si>
    <t>SILLAS TANDEM ISOCELES</t>
  </si>
  <si>
    <t>ATRIL MOBIL EN MADERA</t>
  </si>
  <si>
    <t>PUESTO DE TRABAJO MILENIUM</t>
  </si>
  <si>
    <t>CARTUCHO IMPRESORA LASSER JET F 4480</t>
  </si>
  <si>
    <t>TONER SAMSUNG M2825</t>
  </si>
  <si>
    <t>TRIPODE PARA CAMARA</t>
  </si>
  <si>
    <t>SILLON RECLINABLE</t>
  </si>
  <si>
    <t>MESA TRES BANDEJAS CON RUEDAS</t>
  </si>
  <si>
    <t>SEDE PITALITO</t>
  </si>
  <si>
    <t>KIT CANECAS DE BASURA</t>
  </si>
  <si>
    <t>ESCRITORIO TIPO SECRETARIA</t>
  </si>
  <si>
    <t>SERVIDOR HP PROLIANTD L160 G9</t>
  </si>
  <si>
    <t>TONER 05X</t>
  </si>
  <si>
    <t>SOFFWARE OFFICE LICENCIAS MAC WINDOW Y SUTE ADOBE</t>
  </si>
  <si>
    <t>TOTAL</t>
  </si>
  <si>
    <t xml:space="preserve">NEVERA </t>
  </si>
  <si>
    <t>RADIO POWER BEAM 5AC</t>
  </si>
  <si>
    <t xml:space="preserve">FAC. CIENCIAS JURIDICAS Y POLITICAS </t>
  </si>
  <si>
    <t>ESCRITORIO PARA AENCIÓN A USUARIOS</t>
  </si>
  <si>
    <t>ESTANTERIA METALICA -ARCHIVAR</t>
  </si>
  <si>
    <t>ARCHIVADOR VERTICAL 4 GAVETAS EN LAMINA</t>
  </si>
  <si>
    <t>SOFA -SILLON</t>
  </si>
  <si>
    <t>FAC. CIENCIAS JURIDICAS Y POLITICAS</t>
  </si>
  <si>
    <t>COMPUTADOR PORTATIL  CORE i7 2.7 - DISCO DURO 512 G RAM 8G</t>
  </si>
  <si>
    <t>COMPUTADOR HP PROONE 400 G3 - CORE I5 1T</t>
  </si>
  <si>
    <t>COMPUTADOR PERSONAL CORE 7 Proc - RAM 1 T</t>
  </si>
  <si>
    <t xml:space="preserve">COMPUTADOR PORTATIL ASUS  DISCO DURO 1T </t>
  </si>
  <si>
    <t>COMPUTADOR DE ESCRITORIO - INTEL I7 RAM 4 G - DISCO DURO 512 G</t>
  </si>
  <si>
    <t>TEATRO EN CASA- SONY</t>
  </si>
  <si>
    <t>TV PLASMA 49" LCD</t>
  </si>
  <si>
    <t>CABLE DE AUDIO Y VIDEO</t>
  </si>
  <si>
    <t>IMPRESORA  MULTIFUNCIONAL</t>
  </si>
  <si>
    <t xml:space="preserve">IMPRESORA HP LASSET </t>
  </si>
  <si>
    <t>TONNER HP 1006 LASER JET</t>
  </si>
  <si>
    <t>TONER IMPRESORA MULTI SAMSUNG 3405</t>
  </si>
  <si>
    <t>TONNER LASSERJET 85 A</t>
  </si>
  <si>
    <t>FAC. CIENCIAS SOCIALES -PROG PSICOLOGIA</t>
  </si>
  <si>
    <t xml:space="preserve">COMPUTADOR HP TODO EN UNO </t>
  </si>
  <si>
    <t>FAC. CIENCIAS SOCIALES - PROG  DE PSICOLOGIA</t>
  </si>
  <si>
    <t>FAC. CIENCIAS SOCIALES - PRG PSICOLOGIA</t>
  </si>
  <si>
    <t>FAC.CIENCIAS SOCIALES-PRG PSICOLOGIA</t>
  </si>
  <si>
    <t>FAC. CIENCIAS SOCIALES-PRG PSICOLOGIA</t>
  </si>
  <si>
    <t>DEPEDENCIAS ACADEMICO/ADMINISTRATIVAS</t>
  </si>
  <si>
    <t xml:space="preserve">EXTENSION ELECTRICA </t>
  </si>
  <si>
    <t>TONNER LASSERJET 90 A</t>
  </si>
  <si>
    <t>CARTELERA METALICA</t>
  </si>
  <si>
    <t>TV LED 50"</t>
  </si>
  <si>
    <t>BLURAY REPRODUCTOR</t>
  </si>
  <si>
    <t>TABLERO EN VIDRIO TEMPLADO</t>
  </si>
  <si>
    <t>CENTRO DE INV - FAC JURIDICA Y POLITICA</t>
  </si>
  <si>
    <t>CENTRO DE INV-FAC. JURIDICA Y POLITICA</t>
  </si>
  <si>
    <t>TONNER   35 A</t>
  </si>
  <si>
    <t>CENTRO DE INV - FAC. JURIDICA Y POLITICA</t>
  </si>
  <si>
    <t xml:space="preserve">CENTRO DE REGISTRO Y CONTROL </t>
  </si>
  <si>
    <t>TV SMART  42"</t>
  </si>
  <si>
    <t>CENTRO DE REGISTRO Y CONTROL</t>
  </si>
  <si>
    <t>CENTRO DE RESGITRO Y CONTROL</t>
  </si>
  <si>
    <t>CENTRO DE REGITRO Y CONTROL</t>
  </si>
  <si>
    <t>PROTECTOR DE DIPLOMAS</t>
  </si>
  <si>
    <t>SILLAS RIMAX</t>
  </si>
  <si>
    <t>BOQUITOQUIS</t>
  </si>
  <si>
    <t>CABLE RCA A RCA DOBLE</t>
  </si>
  <si>
    <t xml:space="preserve">CABLE DE CANON A CANON  </t>
  </si>
  <si>
    <t xml:space="preserve">CABLE  DE CANON A  PLUG </t>
  </si>
  <si>
    <t>CABLE  RCA DOBLE A MINI PLUG</t>
  </si>
  <si>
    <t>CABLE DE MINI PLUG A MINI PLUG</t>
  </si>
  <si>
    <t>CONSOLA ZENIX 1012</t>
  </si>
  <si>
    <t xml:space="preserve">SEDE PITALITO </t>
  </si>
  <si>
    <t>CORTASETOS</t>
  </si>
  <si>
    <t>PILAS DE 9 VOLTIOS RECARGABLES</t>
  </si>
  <si>
    <t>BASE PARA MICROFONO UNIDIRECCIONAL</t>
  </si>
  <si>
    <t>MOTOSIERRA</t>
  </si>
  <si>
    <t>CABLE 2X1</t>
  </si>
  <si>
    <t>CAJA DE HERRAMIENTAS MULTIFUNCIONAL</t>
  </si>
  <si>
    <t>MICROFONO  PG UNIDIRECCIONAL</t>
  </si>
  <si>
    <t>ESCALERA METALICA</t>
  </si>
  <si>
    <t xml:space="preserve">PELA CABLE </t>
  </si>
  <si>
    <t>OFICINA DE TALENTO HUMANO</t>
  </si>
  <si>
    <t>OFC. TALENTO HUMANO</t>
  </si>
  <si>
    <t>ARCHIVADOR RODANTES</t>
  </si>
  <si>
    <t xml:space="preserve">SEDE GARZON </t>
  </si>
  <si>
    <t>CAFETERA GRECA</t>
  </si>
  <si>
    <t xml:space="preserve">TABLERO EN ACRILICO </t>
  </si>
  <si>
    <t>PULIDORA</t>
  </si>
  <si>
    <t>TELON PROYECCION PORTATIL</t>
  </si>
  <si>
    <t>TELON PARA ´PARED AUTOMATICO</t>
  </si>
  <si>
    <t>MICROFONOS INALAMBRICOS</t>
  </si>
  <si>
    <t>CABLE USB</t>
  </si>
  <si>
    <t>PROYECCION SOCIAL-FAC SALUD</t>
  </si>
  <si>
    <t>PROYECCION SOCIAL-FAC. SALUD</t>
  </si>
  <si>
    <t>PROYECCION SOCIAL-FAC.SALUD</t>
  </si>
  <si>
    <t>AIRE ACONDICIONADO- MINI SPLIT</t>
  </si>
  <si>
    <t>KIT DE TINTAS EPSON</t>
  </si>
  <si>
    <t>LAB DE INFECCION E INMUNIDAD-FAC.SALUD</t>
  </si>
  <si>
    <t>LAB INFECCION E INMUNIDAD- FAC.SALUD</t>
  </si>
  <si>
    <t>TV 60"</t>
  </si>
  <si>
    <t>LAB INFECCION E INMUNIDAD-FAC.SALUD</t>
  </si>
  <si>
    <t>LAB.INFECCION E INMUNIDAD-FAC.SALUD</t>
  </si>
  <si>
    <t>KIT TINTAS HP COLOR</t>
  </si>
  <si>
    <t>OFC. DE PLANEACION</t>
  </si>
  <si>
    <t>TONER LASER JET 19A</t>
  </si>
  <si>
    <t>toner laser jet 17 A</t>
  </si>
  <si>
    <t xml:space="preserve">OFC. DE PLANEACION </t>
  </si>
  <si>
    <t>SEDE  LA PLATA</t>
  </si>
  <si>
    <t>AIRE ACONDICIONADO PISO TECHO 60,000 BTU</t>
  </si>
  <si>
    <t xml:space="preserve">SEDE LA PLATA </t>
  </si>
  <si>
    <t>NECESIDADES PLAN DE COMPRAS 2020</t>
  </si>
  <si>
    <t>NECESIDADES PLAN DE COMPRAS 20120</t>
  </si>
  <si>
    <t>EQUIPOS Y ACCESORIOS DE COMUNICACIÓN</t>
  </si>
  <si>
    <t xml:space="preserve">TOTAL </t>
  </si>
  <si>
    <t xml:space="preserve">OFC. DE CONTABILIDAD </t>
  </si>
  <si>
    <t>OFC. DE CONTABILIDAD</t>
  </si>
  <si>
    <t>OFC. DE CONTABILIDA</t>
  </si>
  <si>
    <t xml:space="preserve">DIRECCION DE SEDES </t>
  </si>
  <si>
    <t>DIRECCION DE SEDES</t>
  </si>
  <si>
    <t>KIT AMBIENTAL PARA EL MANEJO DE RESIDUOS</t>
  </si>
  <si>
    <t>DTO DE SALUD PUBLICA-FAC. SALUD</t>
  </si>
  <si>
    <t>DPTO. DE SALUD PUBLICA-FAC.SALUD</t>
  </si>
  <si>
    <t>DPTO DE SALUD PUBLICA-FAC.SALUD</t>
  </si>
  <si>
    <t>TINTA EPSON L365</t>
  </si>
  <si>
    <t xml:space="preserve">TONER 36 A </t>
  </si>
  <si>
    <t>IMPRESORA POSTLINE IT 1,400</t>
  </si>
  <si>
    <t>LIQUIDACION DERECHOS PECUNARIOS</t>
  </si>
  <si>
    <t>LIQUIDACION DE DERECHOS PECUNARIOS</t>
  </si>
  <si>
    <t>DIGITURNO</t>
  </si>
  <si>
    <t>LIQUIDACION DE DRECHOS PECUNARIOS</t>
  </si>
  <si>
    <t xml:space="preserve">DISCO DURO  3 TB </t>
  </si>
  <si>
    <t>DISCO DURO DE 1 TB</t>
  </si>
  <si>
    <t>TONER</t>
  </si>
  <si>
    <t xml:space="preserve">PROCESADOR INTEL 6200U 2,0 GHZ </t>
  </si>
  <si>
    <t xml:space="preserve">FACULTAD DE EDUCACION </t>
  </si>
  <si>
    <t xml:space="preserve">FACULTAD DE EDUCACION  </t>
  </si>
  <si>
    <t>TONER PARA IMPRESORA  HP M630</t>
  </si>
  <si>
    <t>FACULTAD DE EDUCACION</t>
  </si>
  <si>
    <t>TONER PARA IMPRESORA HP M127</t>
  </si>
  <si>
    <t>CAMARA T7 CANON</t>
  </si>
  <si>
    <t xml:space="preserve">FACULTAD DE EDUCACIÓN </t>
  </si>
  <si>
    <t xml:space="preserve">DESCANSA PIES </t>
  </si>
  <si>
    <t>DIRECCION ADMINISTRATIVA DE PROYECCION SOCIAL</t>
  </si>
  <si>
    <t>GRABADORA PERIODISTICA</t>
  </si>
  <si>
    <t xml:space="preserve">DIRECCION ADMINISTRATIVA DE PROYECCCION SOCIAL </t>
  </si>
  <si>
    <t>DIRECCION ADMINISTRATIVA DE PROYECCIÓN SOCIAL</t>
  </si>
  <si>
    <t>CARTUCHO PARA IMPRESORA EPSON L555</t>
  </si>
  <si>
    <t>CTICD</t>
  </si>
  <si>
    <t>AIRE ACONDICIONADO DE PRECISION-DATA CENTER</t>
  </si>
  <si>
    <t>PROG. ANTROPOLOGIA</t>
  </si>
  <si>
    <t>ESCRITORIO MODULARES</t>
  </si>
  <si>
    <t>ARCHIVADOR  AEREO METALICO</t>
  </si>
  <si>
    <t>PUPITRES SALONES</t>
  </si>
  <si>
    <t>TONER REPUESTO</t>
  </si>
  <si>
    <t>PRG. COMUNICACIÓN SOCIAL -LABORATORIO MULTIMEDIA</t>
  </si>
  <si>
    <t>PRG. COMUNICACIÓN SOCIAL-LABORATORIA MULTIMEDIA</t>
  </si>
  <si>
    <t>PRG.COMUNICACION SOCIAL- LABORATORIO MULTIMEDIA</t>
  </si>
  <si>
    <t>PRG.COMUNICACION SOCIAL-LABORATORIO MULTIMEDIA</t>
  </si>
  <si>
    <t>PROG. COMUNICACIÓN SOCIAL</t>
  </si>
  <si>
    <t xml:space="preserve">PROG.COMUNICACION SOCIAL </t>
  </si>
  <si>
    <t xml:space="preserve">PROG. COMUNICACIÓN SOCIAL </t>
  </si>
  <si>
    <t>IMPRESORA LASSER JET P2055</t>
  </si>
  <si>
    <t xml:space="preserve">FAC. CIENCIAS EXACTAS </t>
  </si>
  <si>
    <t>FAC. CIENCIAS EXACTAS</t>
  </si>
  <si>
    <t>OFC. COORDINACION DE SALAS AUDIOVISUALES</t>
  </si>
  <si>
    <t xml:space="preserve">AREA DE ATENCION AL USUARIO </t>
  </si>
  <si>
    <t>AREA DE ANTENCION AL USUARIO</t>
  </si>
  <si>
    <t>TONNER LASER JET M601</t>
  </si>
  <si>
    <t xml:space="preserve">RELOJ DE CORRESPONDENCIA </t>
  </si>
  <si>
    <t>BOLSOS-TRANSPORTE DE CORRESPONDENCIA</t>
  </si>
  <si>
    <t>CASCO PARA MOTO</t>
  </si>
  <si>
    <t>LABORATORIO DE NEUROFICIOLOGIA-FAC.SALUD</t>
  </si>
  <si>
    <t>ESCALERILLA DE UN PASO HOSPITALARIA</t>
  </si>
  <si>
    <t>LAB DE NEUROFICIOLOGIA - FAC. SALUD</t>
  </si>
  <si>
    <t>PORTATIL HEWLETT PACHARD</t>
  </si>
  <si>
    <t>IMPRESORA  A COLOR</t>
  </si>
  <si>
    <t>LAB.DE NEUROFICIOLOGIA - FAC. SALUD</t>
  </si>
  <si>
    <t>LAB.DE NEUROFICIOLOGIA</t>
  </si>
  <si>
    <t>CONVENIO ASOCOOPH</t>
  </si>
  <si>
    <t>ARCHIVADOR  AEREO MADERA</t>
  </si>
  <si>
    <t>BOTIQUIN PRIMEROS AUXILIOS</t>
  </si>
  <si>
    <t>CONVENIO ASOCOOHP</t>
  </si>
  <si>
    <t>VASOS DESECHABLES</t>
  </si>
  <si>
    <t>GANCHO MARIPOSA N2</t>
  </si>
  <si>
    <t>CHINCHE X 50</t>
  </si>
  <si>
    <t>TIJERAS GRANDES</t>
  </si>
  <si>
    <t xml:space="preserve">PERFORADORA </t>
  </si>
  <si>
    <t>SACA GANCHOS TIPO TIJERA</t>
  </si>
  <si>
    <t>SOBRE MANILA - OFICIO (PAQ)</t>
  </si>
  <si>
    <t>SOBRE DE MANILA -CARTA (PAQ)</t>
  </si>
  <si>
    <t>MARCADORES PERMANENTE- CAJ</t>
  </si>
  <si>
    <t>BANDAS DE CAUCHO - TORRE</t>
  </si>
  <si>
    <t>CD Y DVD - TORRE</t>
  </si>
  <si>
    <t>GANCHOS CLIP - CAJ</t>
  </si>
  <si>
    <t>POSTY DE COLORES</t>
  </si>
  <si>
    <t>PEGANTE EN BARRA</t>
  </si>
  <si>
    <t xml:space="preserve">CARPETA PLASTIFICADA </t>
  </si>
  <si>
    <t>CARPETA COLGANTE</t>
  </si>
  <si>
    <t xml:space="preserve">BLOCK ANOTACIONES </t>
  </si>
  <si>
    <t>GANCHOS PLASTICOS LEGAJADOR-PAQ</t>
  </si>
  <si>
    <t>PRG. ING SOFTWARE Y TEC DESARROLLO SOFTWARE</t>
  </si>
  <si>
    <t>SILLA Y MESA DE COMPUTO</t>
  </si>
  <si>
    <t>PRG. ING SOFTWARE Y TEC DESARROLLO DE SOFTWARE</t>
  </si>
  <si>
    <t>SILLA PARA MESA DE COMPUTADORES</t>
  </si>
  <si>
    <t>IMPRESORA 3D</t>
  </si>
  <si>
    <t>PRG.ING SOFTWARE Y TEC DESARROLLO SOFTWARE</t>
  </si>
  <si>
    <t>PRG.ING SOFTWARE Y TEC DESARROLLO DE SOFTWARE</t>
  </si>
  <si>
    <t>KIT RASPBERRY</t>
  </si>
  <si>
    <t>KIT ARDUINO UNO Y PRINCIPIANTE</t>
  </si>
  <si>
    <t>KIT SENSORES</t>
  </si>
  <si>
    <t>MODULO RF LORA</t>
  </si>
  <si>
    <t>CORRECTOR</t>
  </si>
  <si>
    <t>MARCADORES BORRABLES - NEGRO,ROJO,AZUL Y VERDE-UNI</t>
  </si>
  <si>
    <t>RESALTADORES</t>
  </si>
  <si>
    <t>REGLA GRANDE</t>
  </si>
  <si>
    <t>CARTULINA COLORES VARIOS</t>
  </si>
  <si>
    <t>BISTURI</t>
  </si>
  <si>
    <t>PORTAMINAS 0,5</t>
  </si>
  <si>
    <t>GANCHOS COSEDORA INDUSTRIAL O PEQUE</t>
  </si>
  <si>
    <t xml:space="preserve">HUELLERO </t>
  </si>
  <si>
    <t>LIBRETA DE APUNTES</t>
  </si>
  <si>
    <t>LAB. SUELOS LABGAA - FAC ING</t>
  </si>
  <si>
    <t>TAPABOCAS INDUSTRIAL - CAJA</t>
  </si>
  <si>
    <t>GUANTES DE NITRILO INDUSTRIAL -CAJA</t>
  </si>
  <si>
    <t>LAB. SUELO LABGAA- FAC. ING</t>
  </si>
  <si>
    <t>PAPEL ABSORVENTE</t>
  </si>
  <si>
    <t>PAPEL FILTRO BOECO 100MM CAJA</t>
  </si>
  <si>
    <t>PAPEL VINPEL INDUSTRIAL</t>
  </si>
  <si>
    <t>PAPEL KRAFT</t>
  </si>
  <si>
    <t>LOQUER DE 16 PUESTOS</t>
  </si>
  <si>
    <t>LAB. SUELO LABGAA - FAC ING</t>
  </si>
  <si>
    <t>SHARPIE ROJO Y NEGRO - CAJA</t>
  </si>
  <si>
    <t>LAPICEROS COLORES (CAJA)</t>
  </si>
  <si>
    <t>CARPETA AZ</t>
  </si>
  <si>
    <t xml:space="preserve">LAB. SUELOS LABGAA </t>
  </si>
  <si>
    <t>FLEXOMETRO</t>
  </si>
  <si>
    <t>HIGOMETRO</t>
  </si>
  <si>
    <t>CESURCAFE - FAC. ING</t>
  </si>
  <si>
    <t>CARTUCHO 75 A HP</t>
  </si>
  <si>
    <t>CARPETA DE 3 ALETAS</t>
  </si>
  <si>
    <t>LAPICERO NEGRO</t>
  </si>
  <si>
    <t>PRG. INGENIERIA AGROINDUTRIAL</t>
  </si>
  <si>
    <t>PRG. INGENIERIA AGROINDUSTRIAL</t>
  </si>
  <si>
    <t>CARTUCHO HP JET PRO  8720 XL - VARIOS COLORES</t>
  </si>
  <si>
    <t>CARTUCHOS HP 950 NEGRO</t>
  </si>
  <si>
    <t>SALUD OCUPACIONAL</t>
  </si>
  <si>
    <t>SALUD OCUPACIONA</t>
  </si>
  <si>
    <t>MOVILIARIO PARA OFICINA</t>
  </si>
  <si>
    <t>FONDOS ESPECIALES</t>
  </si>
  <si>
    <t>ASEGURAMIENTO DE LA CALIDAD</t>
  </si>
  <si>
    <t>COORDINACION DE DEPORTES</t>
  </si>
  <si>
    <t>TONNER LASERT JET 102 W</t>
  </si>
  <si>
    <t xml:space="preserve">COORDINACION DE DEPORTES </t>
  </si>
  <si>
    <t xml:space="preserve">FAC. ECONOMIA Y ADMINISTRACION </t>
  </si>
  <si>
    <t xml:space="preserve">BRAZO HIDRAULICO </t>
  </si>
  <si>
    <t>MESA DE 8 PUESTOS RECTANGULAR</t>
  </si>
  <si>
    <t>FAC. ECONOMIA Y ADMINISTRACION</t>
  </si>
  <si>
    <t>PUERTA - DIVISION MODULAR</t>
  </si>
  <si>
    <t>MOUSE - HEWLETT PACKARD</t>
  </si>
  <si>
    <t>TONER 17 A HP</t>
  </si>
  <si>
    <t>CARTUCHO TONER 105A</t>
  </si>
  <si>
    <t>TONER 81 A</t>
  </si>
  <si>
    <t>TONNER LASER JET 390A</t>
  </si>
  <si>
    <t>SECRETARIA GENERAL</t>
  </si>
  <si>
    <t>MOUSE  PARA PC MESA</t>
  </si>
  <si>
    <t>BIBLIOTECA CENTRAL</t>
  </si>
  <si>
    <t>SOPORTE VIDEO BEAM</t>
  </si>
  <si>
    <t>TV 65"</t>
  </si>
  <si>
    <t>AIRE ACONDICIONADO DE TECHO 48000 BTU</t>
  </si>
  <si>
    <t>BIBLIOTECA FAC. SALUD</t>
  </si>
  <si>
    <t>CARTELERA CON VIDRIO</t>
  </si>
  <si>
    <t xml:space="preserve"> SILLAS PARA SALA DE LECTURA</t>
  </si>
  <si>
    <t>ROTULOS AUTOADHESIVOS Y PROTECTOR</t>
  </si>
  <si>
    <t>ESCALERA EN MADERA PARA BIBLIOTECA</t>
  </si>
  <si>
    <t>KIT DE LIMPIEZA PARA PC</t>
  </si>
  <si>
    <t>TRANCA  LIBROS ESTANDAR</t>
  </si>
  <si>
    <t>GAVETEROS PARA AUDIOVISUALES</t>
  </si>
  <si>
    <t>ADECUACION DE SONIDO AMBIENTAL</t>
  </si>
  <si>
    <t>CUBICULO ESTUDIO INDIVIDUAL</t>
  </si>
  <si>
    <t>ESTANTERIA EN MADEA DOBLE SERVICIO</t>
  </si>
  <si>
    <t>PORTATIL HP 4GB/1TB</t>
  </si>
  <si>
    <t>SPEDYCOVER - FORRADO DE LIBROS</t>
  </si>
  <si>
    <t>TELON DE PROYECCION CON TRIPODE</t>
  </si>
  <si>
    <t>ELEMNETOS DE PROTECCION PERSONAL</t>
  </si>
  <si>
    <t>EDITORIAL UNIVERSIDAD</t>
  </si>
  <si>
    <t>TV SMART 43"</t>
  </si>
  <si>
    <t>DATAFONO</t>
  </si>
  <si>
    <t>OFIC. FINANCIERA</t>
  </si>
  <si>
    <t>OFIC. PRESUPUESTO</t>
  </si>
  <si>
    <t>OFC. PRESUPUESTO</t>
  </si>
  <si>
    <t>ESCRITORIO TIPO EJECUTIVO</t>
  </si>
  <si>
    <t>VIC ACADEMICA</t>
  </si>
  <si>
    <t>VICE ACADEMICA</t>
  </si>
  <si>
    <t>OFIC. CONTROL INTERNO</t>
  </si>
  <si>
    <t>OFC. CONTROL INTERNO</t>
  </si>
  <si>
    <t>COMPUTADOR DE ESCRITORIO - PROCESADOR I5 RAM 8 G - DISCO DURO 1 TB</t>
  </si>
  <si>
    <t>OFC. RECURSOS FISICOS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</si>
</sst>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1"/>
      <color rgb="FF0061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FF0000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2"/>
      <color rgb="FF0061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6"/>
        <bgColor indexed="64"/>
      </patternFill>
    </fill>
    <fill>
      <patternFill patternType="solid">
        <fgColor theme="2" tint="-9.9978637043366805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2" borderId="0" applyNumberFormat="0" applyBorder="0" applyAlignment="0" applyProtection="0"/>
  </cellStyleXfs>
  <cellXfs count="9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justify" vertical="justify"/>
    </xf>
    <xf numFmtId="0" fontId="1" fillId="0" borderId="1" xfId="0" applyFont="1" applyBorder="1"/>
    <xf numFmtId="0" fontId="0" fillId="0" borderId="0" xfId="0" applyAlignment="1">
      <alignment horizontal="justify" vertical="justify"/>
    </xf>
    <xf numFmtId="0" fontId="1" fillId="0" borderId="1" xfId="0" applyFont="1" applyBorder="1" applyAlignment="1">
      <alignment horizontal="justify" vertical="justify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justify"/>
    </xf>
    <xf numFmtId="0" fontId="0" fillId="0" borderId="1" xfId="0" applyBorder="1" applyAlignment="1">
      <alignment horizontal="center" vertical="center" wrapText="1"/>
    </xf>
    <xf numFmtId="0" fontId="5" fillId="2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Fill="1" applyBorder="1" applyAlignment="1">
      <alignment horizontal="justify" vertical="justify"/>
    </xf>
    <xf numFmtId="0" fontId="1" fillId="0" borderId="1" xfId="0" applyFont="1" applyFill="1" applyBorder="1"/>
    <xf numFmtId="0" fontId="0" fillId="0" borderId="0" xfId="0" applyFill="1"/>
    <xf numFmtId="0" fontId="1" fillId="0" borderId="1" xfId="0" applyFont="1" applyBorder="1" applyAlignment="1">
      <alignment wrapText="1"/>
    </xf>
    <xf numFmtId="0" fontId="10" fillId="0" borderId="1" xfId="0" applyFont="1" applyBorder="1" applyAlignment="1">
      <alignment horizontal="center" vertical="center" wrapText="1"/>
    </xf>
    <xf numFmtId="0" fontId="5" fillId="2" borderId="3" xfId="1" applyFont="1" applyBorder="1" applyAlignment="1">
      <alignment horizontal="center" vertical="center" wrapText="1"/>
    </xf>
    <xf numFmtId="0" fontId="1" fillId="0" borderId="1" xfId="0" applyFont="1" applyBorder="1" applyAlignment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0" xfId="0" applyFill="1" applyAlignment="1">
      <alignment horizontal="center"/>
    </xf>
    <xf numFmtId="0" fontId="12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left" vertical="justify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3" fillId="2" borderId="1" xfId="1" applyFont="1" applyBorder="1" applyAlignment="1">
      <alignment horizontal="center" vertical="center" wrapText="1"/>
    </xf>
    <xf numFmtId="0" fontId="1" fillId="0" borderId="3" xfId="0" applyFont="1" applyBorder="1" applyAlignment="1">
      <alignment horizontal="justify" vertical="justify"/>
    </xf>
    <xf numFmtId="0" fontId="0" fillId="0" borderId="3" xfId="0" applyBorder="1" applyAlignment="1">
      <alignment horizontal="center" vertical="justify"/>
    </xf>
    <xf numFmtId="0" fontId="0" fillId="0" borderId="3" xfId="0" applyBorder="1"/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wrapText="1"/>
    </xf>
    <xf numFmtId="0" fontId="9" fillId="0" borderId="9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justify" vertical="justify"/>
    </xf>
    <xf numFmtId="0" fontId="5" fillId="2" borderId="6" xfId="1" applyFont="1" applyBorder="1" applyAlignment="1">
      <alignment horizontal="center" vertical="center" wrapText="1"/>
    </xf>
    <xf numFmtId="0" fontId="5" fillId="2" borderId="5" xfId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justify"/>
    </xf>
    <xf numFmtId="0" fontId="8" fillId="0" borderId="11" xfId="0" applyFont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justify" vertical="center"/>
    </xf>
    <xf numFmtId="0" fontId="2" fillId="0" borderId="11" xfId="0" applyFont="1" applyFill="1" applyBorder="1" applyAlignment="1">
      <alignment wrapText="1"/>
    </xf>
    <xf numFmtId="0" fontId="2" fillId="0" borderId="1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0" fillId="0" borderId="4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4" xfId="0" applyBorder="1"/>
    <xf numFmtId="0" fontId="11" fillId="3" borderId="0" xfId="0" applyFont="1" applyFill="1" applyAlignment="1">
      <alignment horizontal="center" vertical="center" wrapText="1"/>
    </xf>
    <xf numFmtId="0" fontId="1" fillId="0" borderId="3" xfId="0" applyFont="1" applyFill="1" applyBorder="1" applyAlignment="1">
      <alignment horizontal="justify" vertical="justify"/>
    </xf>
    <xf numFmtId="0" fontId="0" fillId="0" borderId="3" xfId="0" applyFill="1" applyBorder="1" applyAlignment="1">
      <alignment horizontal="center"/>
    </xf>
    <xf numFmtId="0" fontId="15" fillId="4" borderId="1" xfId="0" applyFont="1" applyFill="1" applyBorder="1" applyAlignment="1">
      <alignment horizontal="center"/>
    </xf>
    <xf numFmtId="0" fontId="16" fillId="4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/>
    </xf>
    <xf numFmtId="0" fontId="16" fillId="4" borderId="1" xfId="0" applyFont="1" applyFill="1" applyBorder="1" applyAlignment="1">
      <alignment horizontal="center"/>
    </xf>
    <xf numFmtId="0" fontId="15" fillId="4" borderId="1" xfId="0" applyFont="1" applyFill="1" applyBorder="1" applyAlignment="1">
      <alignment horizontal="center" vertical="justify"/>
    </xf>
    <xf numFmtId="0" fontId="14" fillId="4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7" fillId="4" borderId="1" xfId="0" applyFont="1" applyFill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10" fillId="0" borderId="1" xfId="0" applyFont="1" applyBorder="1" applyAlignment="1">
      <alignment horizontal="center" vertical="justify" wrapText="1"/>
    </xf>
    <xf numFmtId="0" fontId="0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 vertical="justify"/>
    </xf>
    <xf numFmtId="0" fontId="18" fillId="0" borderId="11" xfId="0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8" fillId="0" borderId="14" xfId="0" applyFont="1" applyBorder="1" applyAlignment="1">
      <alignment horizontal="center" vertical="center" wrapText="1"/>
    </xf>
    <xf numFmtId="0" fontId="16" fillId="4" borderId="4" xfId="0" applyFont="1" applyFill="1" applyBorder="1" applyAlignment="1">
      <alignment horizontal="center"/>
    </xf>
    <xf numFmtId="0" fontId="14" fillId="4" borderId="4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center"/>
    </xf>
  </cellXfs>
  <cellStyles count="2">
    <cellStyle name="Buena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-0.249977111117893"/>
  </sheetPr>
  <dimension ref="A1:JX45"/>
  <sheetViews>
    <sheetView showGridLines="0" topLeftCell="A16" zoomScaleNormal="100" workbookViewId="0">
      <pane xSplit="1" topLeftCell="B1" activePane="topRight" state="frozen"/>
      <selection pane="topRight" activeCell="B42" sqref="B42"/>
    </sheetView>
  </sheetViews>
  <sheetFormatPr baseColWidth="10" defaultRowHeight="15" x14ac:dyDescent="0.25"/>
  <cols>
    <col min="1" max="1" width="34" customWidth="1"/>
    <col min="3" max="3" width="13.140625" customWidth="1"/>
    <col min="4" max="4" width="13.42578125" customWidth="1"/>
    <col min="72" max="72" width="16" customWidth="1"/>
    <col min="73" max="73" width="11.42578125" style="8"/>
    <col min="74" max="74" width="11.42578125" style="29"/>
    <col min="75" max="75" width="11.42578125" style="80"/>
  </cols>
  <sheetData>
    <row r="1" spans="1:80" ht="15.75" x14ac:dyDescent="0.25">
      <c r="A1" s="95" t="s">
        <v>117</v>
      </c>
      <c r="B1" s="95"/>
      <c r="C1" s="95"/>
      <c r="D1" s="95"/>
      <c r="E1" s="95"/>
      <c r="F1" s="88"/>
      <c r="G1" s="88"/>
      <c r="H1" s="79"/>
      <c r="I1" s="7"/>
      <c r="J1" s="7"/>
      <c r="BU1"/>
      <c r="BV1"/>
      <c r="BW1"/>
    </row>
    <row r="2" spans="1:80" ht="15.75" x14ac:dyDescent="0.25">
      <c r="A2" s="95" t="s">
        <v>64</v>
      </c>
      <c r="B2" s="95"/>
      <c r="C2" s="95"/>
      <c r="D2" s="95"/>
      <c r="E2" s="95"/>
      <c r="F2" s="88"/>
      <c r="G2" s="88"/>
      <c r="H2" s="79"/>
      <c r="I2" s="7"/>
      <c r="BU2"/>
      <c r="BV2"/>
      <c r="BW2"/>
    </row>
    <row r="3" spans="1:80" ht="15.75" thickBot="1" x14ac:dyDescent="0.3">
      <c r="A3" s="96" t="s">
        <v>0</v>
      </c>
      <c r="B3" s="96"/>
      <c r="C3" s="96"/>
      <c r="D3" s="28"/>
      <c r="E3" s="27"/>
      <c r="F3" s="27"/>
      <c r="G3" s="27"/>
      <c r="H3" s="27"/>
      <c r="I3" s="27"/>
      <c r="BU3"/>
      <c r="BV3"/>
      <c r="BW3"/>
    </row>
    <row r="4" spans="1:80" ht="60" customHeight="1" thickBot="1" x14ac:dyDescent="0.3">
      <c r="A4" s="56" t="s">
        <v>118</v>
      </c>
      <c r="B4" s="50" t="s">
        <v>10</v>
      </c>
      <c r="C4" s="51" t="s">
        <v>69</v>
      </c>
      <c r="D4" s="51" t="s">
        <v>268</v>
      </c>
      <c r="E4" s="51" t="s">
        <v>396</v>
      </c>
      <c r="F4" s="51" t="s">
        <v>449</v>
      </c>
      <c r="G4" s="51" t="s">
        <v>447</v>
      </c>
      <c r="H4" s="51" t="s">
        <v>398</v>
      </c>
      <c r="I4" s="51" t="s">
        <v>260</v>
      </c>
      <c r="J4" s="51" t="s">
        <v>11</v>
      </c>
      <c r="K4" s="51" t="s">
        <v>12</v>
      </c>
      <c r="L4" s="51" t="s">
        <v>13</v>
      </c>
      <c r="M4" s="51" t="s">
        <v>14</v>
      </c>
      <c r="N4" s="51" t="s">
        <v>53</v>
      </c>
      <c r="O4" s="51" t="s">
        <v>207</v>
      </c>
      <c r="P4" s="51" t="s">
        <v>397</v>
      </c>
      <c r="Q4" s="51" t="s">
        <v>425</v>
      </c>
      <c r="R4" s="51" t="s">
        <v>24</v>
      </c>
      <c r="S4" s="51" t="s">
        <v>15</v>
      </c>
      <c r="T4" s="51" t="s">
        <v>270</v>
      </c>
      <c r="U4" s="52" t="s">
        <v>329</v>
      </c>
      <c r="V4" s="52" t="s">
        <v>522</v>
      </c>
      <c r="W4" s="52" t="s">
        <v>158</v>
      </c>
      <c r="X4" s="52" t="s">
        <v>97</v>
      </c>
      <c r="Y4" s="51" t="s">
        <v>16</v>
      </c>
      <c r="Z4" s="51" t="s">
        <v>241</v>
      </c>
      <c r="AA4" s="51" t="s">
        <v>17</v>
      </c>
      <c r="AB4" s="51" t="s">
        <v>269</v>
      </c>
      <c r="AC4" s="51" t="s">
        <v>525</v>
      </c>
      <c r="AD4" s="51" t="s">
        <v>18</v>
      </c>
      <c r="AE4" s="51" t="s">
        <v>493</v>
      </c>
      <c r="AF4" s="51" t="s">
        <v>298</v>
      </c>
      <c r="AG4" s="51" t="s">
        <v>332</v>
      </c>
      <c r="AH4" s="51" t="s">
        <v>335</v>
      </c>
      <c r="AI4" s="51" t="s">
        <v>528</v>
      </c>
      <c r="AJ4" s="51" t="s">
        <v>334</v>
      </c>
      <c r="AK4" s="51" t="s">
        <v>295</v>
      </c>
      <c r="AL4" s="52" t="s">
        <v>35</v>
      </c>
      <c r="AM4" s="52" t="s">
        <v>39</v>
      </c>
      <c r="AN4" s="51" t="s">
        <v>536</v>
      </c>
      <c r="AO4" s="51" t="s">
        <v>83</v>
      </c>
      <c r="AP4" s="51" t="s">
        <v>138</v>
      </c>
      <c r="AQ4" s="51" t="s">
        <v>51</v>
      </c>
      <c r="AR4" s="51" t="s">
        <v>309</v>
      </c>
      <c r="AS4" s="51" t="s">
        <v>54</v>
      </c>
      <c r="AT4" s="51" t="s">
        <v>55</v>
      </c>
      <c r="AU4" s="51" t="s">
        <v>58</v>
      </c>
      <c r="AV4" s="51" t="s">
        <v>59</v>
      </c>
      <c r="AW4" s="52" t="s">
        <v>61</v>
      </c>
      <c r="AX4" s="52" t="s">
        <v>84</v>
      </c>
      <c r="AY4" s="52" t="s">
        <v>85</v>
      </c>
      <c r="AZ4" s="52" t="s">
        <v>146</v>
      </c>
      <c r="BA4" s="52" t="s">
        <v>501</v>
      </c>
      <c r="BB4" s="53" t="s">
        <v>127</v>
      </c>
      <c r="BC4" s="52" t="s">
        <v>524</v>
      </c>
      <c r="BD4" s="52" t="s">
        <v>128</v>
      </c>
      <c r="BE4" s="52" t="s">
        <v>129</v>
      </c>
      <c r="BF4" s="52" t="s">
        <v>140</v>
      </c>
      <c r="BG4" s="52" t="s">
        <v>517</v>
      </c>
      <c r="BH4" s="52" t="s">
        <v>166</v>
      </c>
      <c r="BI4" s="52" t="s">
        <v>233</v>
      </c>
      <c r="BJ4" s="52" t="s">
        <v>234</v>
      </c>
      <c r="BK4" s="52" t="s">
        <v>503</v>
      </c>
      <c r="BL4" s="52" t="s">
        <v>248</v>
      </c>
      <c r="BM4" s="52" t="s">
        <v>249</v>
      </c>
      <c r="BN4" s="52" t="s">
        <v>250</v>
      </c>
      <c r="BO4" s="52" t="s">
        <v>251</v>
      </c>
      <c r="BP4" s="52" t="s">
        <v>252</v>
      </c>
      <c r="BQ4" s="52" t="s">
        <v>255</v>
      </c>
      <c r="BR4" s="52" t="s">
        <v>271</v>
      </c>
      <c r="BS4" s="52" t="s">
        <v>256</v>
      </c>
      <c r="BT4" s="52" t="s">
        <v>257</v>
      </c>
      <c r="BU4" s="51" t="s">
        <v>81</v>
      </c>
      <c r="BV4" s="87" t="s">
        <v>70</v>
      </c>
      <c r="BW4" s="87" t="s">
        <v>394</v>
      </c>
      <c r="BX4" s="87" t="s">
        <v>82</v>
      </c>
      <c r="BY4" s="92" t="s">
        <v>514</v>
      </c>
      <c r="BZ4" s="51" t="s">
        <v>354</v>
      </c>
      <c r="CA4" s="54" t="s">
        <v>341</v>
      </c>
      <c r="CB4" s="54" t="s">
        <v>475</v>
      </c>
    </row>
    <row r="5" spans="1:80" s="32" customFormat="1" x14ac:dyDescent="0.25">
      <c r="A5" s="55" t="s">
        <v>267</v>
      </c>
      <c r="B5" s="67"/>
      <c r="C5" s="67"/>
      <c r="D5" s="67">
        <v>15</v>
      </c>
      <c r="E5" s="67"/>
      <c r="F5" s="67"/>
      <c r="G5" s="67"/>
      <c r="H5" s="67"/>
      <c r="I5" s="67"/>
      <c r="J5" s="67">
        <v>20</v>
      </c>
      <c r="K5" s="67">
        <v>27</v>
      </c>
      <c r="L5" s="67">
        <v>3</v>
      </c>
      <c r="M5" s="67"/>
      <c r="N5" s="67"/>
      <c r="O5" s="67"/>
      <c r="P5" s="67">
        <v>1</v>
      </c>
      <c r="Q5" s="67"/>
      <c r="R5" s="67"/>
      <c r="S5" s="67"/>
      <c r="T5" s="67">
        <v>3</v>
      </c>
      <c r="U5" s="67">
        <v>2</v>
      </c>
      <c r="V5" s="67"/>
      <c r="W5" s="67"/>
      <c r="X5" s="67"/>
      <c r="Y5" s="67"/>
      <c r="Z5" s="67"/>
      <c r="AA5" s="67"/>
      <c r="AB5" s="67">
        <v>10</v>
      </c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/>
      <c r="BI5" s="67"/>
      <c r="BJ5" s="67"/>
      <c r="BK5" s="67"/>
      <c r="BL5" s="67"/>
      <c r="BM5" s="67"/>
      <c r="BN5" s="67"/>
      <c r="BO5" s="67"/>
      <c r="BP5" s="67"/>
      <c r="BQ5" s="67"/>
      <c r="BR5" s="67">
        <v>2</v>
      </c>
      <c r="BS5" s="67"/>
      <c r="BT5" s="67"/>
      <c r="BU5" s="25">
        <v>1</v>
      </c>
      <c r="BV5" s="17"/>
      <c r="BW5" s="17"/>
      <c r="BX5" s="17"/>
      <c r="BY5" s="25"/>
      <c r="BZ5" s="25"/>
      <c r="CA5" s="67"/>
      <c r="CB5" s="67"/>
    </row>
    <row r="6" spans="1:80" s="32" customFormat="1" x14ac:dyDescent="0.25">
      <c r="A6" s="55" t="s">
        <v>491</v>
      </c>
      <c r="B6" s="67"/>
      <c r="C6" s="67"/>
      <c r="D6" s="67"/>
      <c r="E6" s="67"/>
      <c r="F6" s="67"/>
      <c r="G6" s="67"/>
      <c r="H6" s="67"/>
      <c r="I6" s="67"/>
      <c r="J6" s="67"/>
      <c r="K6" s="67">
        <v>3</v>
      </c>
      <c r="L6" s="67"/>
      <c r="M6" s="67"/>
      <c r="N6" s="67"/>
      <c r="O6" s="67"/>
      <c r="P6" s="67"/>
      <c r="Q6" s="67">
        <v>1</v>
      </c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>
        <v>7</v>
      </c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  <c r="BT6" s="67"/>
      <c r="BU6" s="25">
        <v>3</v>
      </c>
      <c r="BV6" s="17"/>
      <c r="BW6" s="17"/>
      <c r="BX6" s="17"/>
      <c r="BY6" s="25"/>
      <c r="BZ6" s="25"/>
      <c r="CA6" s="67"/>
      <c r="CB6" s="67"/>
    </row>
    <row r="7" spans="1:80" s="32" customFormat="1" x14ac:dyDescent="0.25">
      <c r="A7" s="31" t="s">
        <v>290</v>
      </c>
      <c r="B7" s="20">
        <v>2</v>
      </c>
      <c r="C7" s="20"/>
      <c r="D7" s="20">
        <v>2</v>
      </c>
      <c r="E7" s="20"/>
      <c r="F7" s="20"/>
      <c r="G7" s="20"/>
      <c r="H7" s="20"/>
      <c r="I7" s="20"/>
      <c r="J7" s="20">
        <v>24</v>
      </c>
      <c r="K7" s="20">
        <v>10</v>
      </c>
      <c r="L7" s="20">
        <v>1</v>
      </c>
      <c r="M7" s="20"/>
      <c r="N7" s="20"/>
      <c r="O7" s="20"/>
      <c r="P7" s="20"/>
      <c r="Q7" s="20"/>
      <c r="R7" s="20"/>
      <c r="S7" s="20"/>
      <c r="T7" s="20"/>
      <c r="U7" s="20">
        <v>3</v>
      </c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>
        <v>1</v>
      </c>
      <c r="AG7" s="20">
        <v>11</v>
      </c>
      <c r="AH7" s="20"/>
      <c r="AI7" s="20"/>
      <c r="AJ7" s="20"/>
      <c r="AK7" s="20">
        <v>1</v>
      </c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17"/>
      <c r="BV7" s="17"/>
      <c r="BW7" s="17"/>
      <c r="BX7" s="17"/>
      <c r="BY7" s="17"/>
      <c r="BZ7" s="17"/>
      <c r="CA7" s="20"/>
      <c r="CB7" s="20"/>
    </row>
    <row r="8" spans="1:80" s="32" customFormat="1" x14ac:dyDescent="0.25">
      <c r="A8" s="30" t="s">
        <v>299</v>
      </c>
      <c r="B8" s="20"/>
      <c r="C8" s="20"/>
      <c r="D8" s="20"/>
      <c r="E8" s="20"/>
      <c r="F8" s="20"/>
      <c r="G8" s="20"/>
      <c r="H8" s="20"/>
      <c r="I8" s="20"/>
      <c r="J8" s="20"/>
      <c r="K8" s="20">
        <v>5</v>
      </c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>
        <v>2</v>
      </c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17"/>
      <c r="BV8" s="17"/>
      <c r="BW8" s="17"/>
      <c r="BX8" s="17"/>
      <c r="BY8" s="17"/>
      <c r="BZ8" s="17"/>
      <c r="CA8" s="20"/>
      <c r="CB8" s="20"/>
    </row>
    <row r="9" spans="1:80" s="40" customFormat="1" x14ac:dyDescent="0.25">
      <c r="A9" s="42" t="s">
        <v>258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>
        <v>20</v>
      </c>
      <c r="M9" s="20"/>
      <c r="N9" s="20"/>
      <c r="O9" s="20"/>
      <c r="P9" s="20"/>
      <c r="Q9" s="20"/>
      <c r="R9" s="20"/>
      <c r="S9" s="20"/>
      <c r="T9" s="20"/>
      <c r="U9" s="20">
        <v>2</v>
      </c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>
        <v>50</v>
      </c>
      <c r="AQ9" s="20"/>
      <c r="AR9" s="20">
        <v>300</v>
      </c>
      <c r="AS9" s="20">
        <v>22</v>
      </c>
      <c r="AT9" s="20"/>
      <c r="AU9" s="20"/>
      <c r="AV9" s="20"/>
      <c r="AW9" s="20"/>
      <c r="AX9" s="20"/>
      <c r="AY9" s="20"/>
      <c r="AZ9" s="20">
        <v>1</v>
      </c>
      <c r="BA9" s="20"/>
      <c r="BB9" s="20"/>
      <c r="BC9" s="20"/>
      <c r="BD9" s="20"/>
      <c r="BE9" s="20"/>
      <c r="BF9" s="20">
        <v>5</v>
      </c>
      <c r="BG9" s="20"/>
      <c r="BH9" s="20"/>
      <c r="BI9" s="20"/>
      <c r="BJ9" s="20">
        <v>1</v>
      </c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17"/>
      <c r="BV9" s="17"/>
      <c r="BW9" s="17"/>
      <c r="BX9" s="17"/>
      <c r="BY9" s="17"/>
      <c r="BZ9" s="17"/>
      <c r="CA9" s="20"/>
      <c r="CB9" s="20"/>
    </row>
    <row r="10" spans="1:80" s="32" customFormat="1" x14ac:dyDescent="0.25">
      <c r="A10" s="30" t="s">
        <v>328</v>
      </c>
      <c r="B10" s="20"/>
      <c r="C10" s="20"/>
      <c r="D10" s="20"/>
      <c r="E10" s="20"/>
      <c r="F10" s="20"/>
      <c r="G10" s="20"/>
      <c r="H10" s="20"/>
      <c r="I10" s="20">
        <v>20</v>
      </c>
      <c r="J10" s="20"/>
      <c r="K10" s="20">
        <v>15</v>
      </c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17"/>
      <c r="BV10" s="17"/>
      <c r="BW10" s="17"/>
      <c r="BX10" s="17"/>
      <c r="BY10" s="17"/>
      <c r="BZ10" s="17"/>
      <c r="CA10" s="20"/>
      <c r="CB10" s="20"/>
    </row>
    <row r="11" spans="1:80" s="32" customFormat="1" x14ac:dyDescent="0.25">
      <c r="A11" s="30" t="s">
        <v>174</v>
      </c>
      <c r="B11" s="20"/>
      <c r="C11" s="20">
        <v>30</v>
      </c>
      <c r="D11" s="20"/>
      <c r="E11" s="20"/>
      <c r="F11" s="20"/>
      <c r="G11" s="20"/>
      <c r="H11" s="20"/>
      <c r="I11" s="20"/>
      <c r="J11" s="20"/>
      <c r="K11" s="20"/>
      <c r="L11" s="20"/>
      <c r="M11" s="20">
        <v>20</v>
      </c>
      <c r="N11" s="20">
        <v>100</v>
      </c>
      <c r="O11" s="20"/>
      <c r="P11" s="20"/>
      <c r="Q11" s="20"/>
      <c r="R11" s="20"/>
      <c r="S11" s="20">
        <v>5</v>
      </c>
      <c r="T11" s="20"/>
      <c r="U11" s="20">
        <v>13</v>
      </c>
      <c r="V11" s="20"/>
      <c r="W11" s="20"/>
      <c r="X11" s="20"/>
      <c r="Y11" s="20"/>
      <c r="Z11" s="20"/>
      <c r="AA11" s="20"/>
      <c r="AB11" s="20"/>
      <c r="AC11" s="20"/>
      <c r="AD11" s="20">
        <v>15</v>
      </c>
      <c r="AE11" s="20"/>
      <c r="AF11" s="20"/>
      <c r="AG11" s="20">
        <v>30</v>
      </c>
      <c r="AH11" s="20">
        <v>1</v>
      </c>
      <c r="AI11" s="20"/>
      <c r="AJ11" s="20">
        <v>1</v>
      </c>
      <c r="AK11" s="20"/>
      <c r="AL11" s="20"/>
      <c r="AM11" s="20"/>
      <c r="AN11" s="20"/>
      <c r="AO11" s="20"/>
      <c r="AP11" s="20">
        <v>50</v>
      </c>
      <c r="AQ11" s="20"/>
      <c r="AR11" s="20"/>
      <c r="AS11" s="20"/>
      <c r="AT11" s="20">
        <v>1</v>
      </c>
      <c r="AU11" s="20">
        <v>1</v>
      </c>
      <c r="AV11" s="20"/>
      <c r="AW11" s="20"/>
      <c r="AX11" s="20"/>
      <c r="AY11" s="20"/>
      <c r="AZ11" s="20">
        <v>12</v>
      </c>
      <c r="BA11" s="20"/>
      <c r="BB11" s="20"/>
      <c r="BC11" s="20"/>
      <c r="BD11" s="20"/>
      <c r="BE11" s="20"/>
      <c r="BF11" s="85">
        <v>15</v>
      </c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17"/>
      <c r="BV11" s="17"/>
      <c r="BW11" s="17"/>
      <c r="BX11" s="17"/>
      <c r="BY11" s="17"/>
      <c r="BZ11" s="17"/>
      <c r="CA11" s="20"/>
      <c r="CB11" s="20"/>
    </row>
    <row r="12" spans="1:80" s="32" customFormat="1" x14ac:dyDescent="0.25">
      <c r="A12" s="30" t="s">
        <v>338</v>
      </c>
      <c r="B12" s="20"/>
      <c r="C12" s="20"/>
      <c r="D12" s="20"/>
      <c r="E12" s="20"/>
      <c r="F12" s="20"/>
      <c r="G12" s="20"/>
      <c r="H12" s="20"/>
      <c r="I12" s="20"/>
      <c r="J12" s="20"/>
      <c r="K12" s="20">
        <v>3</v>
      </c>
      <c r="L12" s="20"/>
      <c r="M12" s="20"/>
      <c r="N12" s="20"/>
      <c r="O12" s="20"/>
      <c r="P12" s="20"/>
      <c r="Q12" s="20"/>
      <c r="R12" s="20">
        <v>1</v>
      </c>
      <c r="S12" s="20"/>
      <c r="T12" s="20"/>
      <c r="U12" s="20"/>
      <c r="V12" s="20"/>
      <c r="W12" s="20"/>
      <c r="X12" s="20">
        <v>1</v>
      </c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>
        <v>3</v>
      </c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17"/>
      <c r="BV12" s="17"/>
      <c r="BW12" s="17"/>
      <c r="BX12" s="17"/>
      <c r="BY12" s="17"/>
      <c r="BZ12" s="17"/>
      <c r="CA12" s="20">
        <v>1</v>
      </c>
      <c r="CB12" s="20"/>
    </row>
    <row r="13" spans="1:80" s="32" customFormat="1" x14ac:dyDescent="0.25">
      <c r="A13" s="30" t="s">
        <v>352</v>
      </c>
      <c r="B13" s="20"/>
      <c r="C13" s="20"/>
      <c r="D13" s="20"/>
      <c r="E13" s="20"/>
      <c r="F13" s="20"/>
      <c r="G13" s="20"/>
      <c r="H13" s="20"/>
      <c r="I13" s="20"/>
      <c r="J13" s="20"/>
      <c r="K13" s="20">
        <v>10</v>
      </c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17"/>
      <c r="BV13" s="17"/>
      <c r="BW13" s="17"/>
      <c r="BX13" s="17"/>
      <c r="BY13" s="17"/>
      <c r="BZ13" s="17"/>
      <c r="CA13" s="20"/>
      <c r="CB13" s="20"/>
    </row>
    <row r="14" spans="1:80" s="32" customFormat="1" x14ac:dyDescent="0.25">
      <c r="A14" s="30" t="s">
        <v>353</v>
      </c>
      <c r="B14" s="20"/>
      <c r="C14" s="20"/>
      <c r="D14" s="20"/>
      <c r="E14" s="20"/>
      <c r="F14" s="20"/>
      <c r="G14" s="20"/>
      <c r="H14" s="20"/>
      <c r="I14" s="20"/>
      <c r="J14" s="20">
        <v>80</v>
      </c>
      <c r="K14" s="20"/>
      <c r="L14" s="20">
        <v>4</v>
      </c>
      <c r="M14" s="20"/>
      <c r="N14" s="20">
        <v>150</v>
      </c>
      <c r="O14" s="20"/>
      <c r="P14" s="20"/>
      <c r="Q14" s="20"/>
      <c r="R14" s="20"/>
      <c r="S14" s="20"/>
      <c r="T14" s="20"/>
      <c r="U14" s="20">
        <v>5</v>
      </c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>
        <v>18</v>
      </c>
      <c r="AH14" s="20">
        <v>5</v>
      </c>
      <c r="AI14" s="20"/>
      <c r="AJ14" s="20"/>
      <c r="AK14" s="20"/>
      <c r="AL14" s="20"/>
      <c r="AM14" s="20"/>
      <c r="AN14" s="20"/>
      <c r="AO14" s="20"/>
      <c r="AP14" s="20">
        <v>20</v>
      </c>
      <c r="AQ14" s="20"/>
      <c r="AR14" s="20">
        <v>200</v>
      </c>
      <c r="AS14" s="20"/>
      <c r="AT14" s="20">
        <v>2</v>
      </c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>
        <v>20</v>
      </c>
      <c r="BG14" s="20"/>
      <c r="BH14" s="20"/>
      <c r="BI14" s="20"/>
      <c r="BJ14" s="20">
        <v>10</v>
      </c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17"/>
      <c r="BV14" s="17"/>
      <c r="BW14" s="17"/>
      <c r="BX14" s="17"/>
      <c r="BY14" s="17"/>
      <c r="BZ14" s="17">
        <v>2</v>
      </c>
      <c r="CA14" s="20">
        <v>2</v>
      </c>
      <c r="CB14" s="20"/>
    </row>
    <row r="15" spans="1:80" s="32" customFormat="1" x14ac:dyDescent="0.25">
      <c r="A15" s="71" t="s">
        <v>360</v>
      </c>
      <c r="B15" s="72"/>
      <c r="C15" s="72"/>
      <c r="D15" s="72"/>
      <c r="E15" s="72"/>
      <c r="F15" s="72"/>
      <c r="G15" s="72"/>
      <c r="H15" s="72"/>
      <c r="I15" s="72"/>
      <c r="J15" s="72"/>
      <c r="K15" s="72">
        <v>7</v>
      </c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>
        <v>1</v>
      </c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19"/>
      <c r="BV15" s="17"/>
      <c r="BW15" s="17"/>
      <c r="BX15" s="17"/>
      <c r="BY15" s="19"/>
      <c r="BZ15" s="19"/>
      <c r="CA15" s="72"/>
      <c r="CB15" s="72"/>
    </row>
    <row r="16" spans="1:80" s="32" customFormat="1" x14ac:dyDescent="0.25">
      <c r="A16" s="71" t="s">
        <v>363</v>
      </c>
      <c r="B16" s="72"/>
      <c r="C16" s="72"/>
      <c r="D16" s="72"/>
      <c r="E16" s="72"/>
      <c r="F16" s="72"/>
      <c r="G16" s="72"/>
      <c r="H16" s="72"/>
      <c r="I16" s="72"/>
      <c r="J16" s="72">
        <v>2</v>
      </c>
      <c r="K16" s="72">
        <v>1</v>
      </c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19"/>
      <c r="BV16" s="17"/>
      <c r="BW16" s="17"/>
      <c r="BX16" s="17"/>
      <c r="BY16" s="19"/>
      <c r="BZ16" s="19"/>
      <c r="CA16" s="72"/>
      <c r="CB16" s="72"/>
    </row>
    <row r="17" spans="1:80" s="32" customFormat="1" x14ac:dyDescent="0.25">
      <c r="A17" s="71" t="s">
        <v>367</v>
      </c>
      <c r="B17" s="72"/>
      <c r="C17" s="72">
        <v>3</v>
      </c>
      <c r="D17" s="72"/>
      <c r="E17" s="72"/>
      <c r="F17" s="72"/>
      <c r="G17" s="72"/>
      <c r="H17" s="72"/>
      <c r="I17" s="72"/>
      <c r="J17" s="72">
        <v>3</v>
      </c>
      <c r="K17" s="72">
        <v>3</v>
      </c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19"/>
      <c r="BV17" s="17"/>
      <c r="BW17" s="17"/>
      <c r="BX17" s="17"/>
      <c r="BY17" s="19"/>
      <c r="BZ17" s="19"/>
      <c r="CA17" s="72">
        <v>2</v>
      </c>
      <c r="CB17" s="72"/>
    </row>
    <row r="18" spans="1:80" s="32" customFormat="1" x14ac:dyDescent="0.25">
      <c r="A18" s="71" t="s">
        <v>373</v>
      </c>
      <c r="B18" s="72"/>
      <c r="C18" s="72"/>
      <c r="D18" s="72"/>
      <c r="E18" s="72"/>
      <c r="F18" s="72"/>
      <c r="G18" s="72"/>
      <c r="H18" s="72"/>
      <c r="I18" s="72"/>
      <c r="J18" s="72"/>
      <c r="K18" s="72">
        <v>8</v>
      </c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>
        <v>2</v>
      </c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19">
        <v>2</v>
      </c>
      <c r="BV18" s="17"/>
      <c r="BW18" s="17"/>
      <c r="BX18" s="17"/>
      <c r="BY18" s="19"/>
      <c r="BZ18" s="19"/>
      <c r="CA18" s="72"/>
      <c r="CB18" s="72"/>
    </row>
    <row r="19" spans="1:80" s="32" customFormat="1" x14ac:dyDescent="0.25">
      <c r="A19" s="71" t="s">
        <v>380</v>
      </c>
      <c r="B19" s="72">
        <v>2</v>
      </c>
      <c r="C19" s="72"/>
      <c r="D19" s="72"/>
      <c r="E19" s="72"/>
      <c r="F19" s="72"/>
      <c r="G19" s="72"/>
      <c r="H19" s="72"/>
      <c r="I19" s="72"/>
      <c r="J19" s="72"/>
      <c r="K19" s="72">
        <v>16</v>
      </c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>
        <v>3</v>
      </c>
      <c r="BK19" s="72"/>
      <c r="BL19" s="72"/>
      <c r="BM19" s="72"/>
      <c r="BN19" s="72"/>
      <c r="BO19" s="72"/>
      <c r="BP19" s="72"/>
      <c r="BQ19" s="72">
        <v>1</v>
      </c>
      <c r="BR19" s="72"/>
      <c r="BS19" s="72"/>
      <c r="BT19" s="72"/>
      <c r="BU19" s="19"/>
      <c r="BV19" s="17">
        <v>1</v>
      </c>
      <c r="BW19" s="17"/>
      <c r="BX19" s="17">
        <v>2</v>
      </c>
      <c r="BY19" s="19"/>
      <c r="BZ19" s="19"/>
      <c r="CA19" s="72"/>
      <c r="CB19" s="72"/>
    </row>
    <row r="20" spans="1:80" s="32" customFormat="1" ht="25.5" x14ac:dyDescent="0.25">
      <c r="A20" s="71" t="s">
        <v>388</v>
      </c>
      <c r="B20" s="72"/>
      <c r="C20" s="72"/>
      <c r="D20" s="72"/>
      <c r="E20" s="72"/>
      <c r="F20" s="72"/>
      <c r="G20" s="72"/>
      <c r="H20" s="72"/>
      <c r="I20" s="72">
        <v>1</v>
      </c>
      <c r="J20" s="72"/>
      <c r="K20" s="72">
        <v>10</v>
      </c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19"/>
      <c r="BV20" s="17"/>
      <c r="BW20" s="17"/>
      <c r="BX20" s="17"/>
      <c r="BY20" s="19"/>
      <c r="BZ20" s="19"/>
      <c r="CA20" s="72"/>
      <c r="CB20" s="72"/>
    </row>
    <row r="21" spans="1:80" s="32" customFormat="1" x14ac:dyDescent="0.25">
      <c r="A21" s="71" t="s">
        <v>393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72"/>
      <c r="BD21" s="72"/>
      <c r="BE21" s="72"/>
      <c r="BF21" s="72"/>
      <c r="BG21" s="72"/>
      <c r="BH21" s="72"/>
      <c r="BI21" s="72"/>
      <c r="BJ21" s="72"/>
      <c r="BK21" s="72"/>
      <c r="BL21" s="72"/>
      <c r="BM21" s="72"/>
      <c r="BN21" s="72"/>
      <c r="BO21" s="72"/>
      <c r="BP21" s="72"/>
      <c r="BQ21" s="72"/>
      <c r="BR21" s="72"/>
      <c r="BS21" s="72"/>
      <c r="BT21" s="72"/>
      <c r="BU21" s="19"/>
      <c r="BV21" s="17"/>
      <c r="BW21" s="17">
        <v>1</v>
      </c>
      <c r="BX21" s="17"/>
      <c r="BY21" s="19"/>
      <c r="BZ21" s="19"/>
      <c r="CA21" s="72">
        <v>4</v>
      </c>
      <c r="CB21" s="72"/>
    </row>
    <row r="22" spans="1:80" s="32" customFormat="1" x14ac:dyDescent="0.25">
      <c r="A22" s="71" t="s">
        <v>395</v>
      </c>
      <c r="B22" s="72"/>
      <c r="C22" s="72"/>
      <c r="D22" s="72"/>
      <c r="E22" s="72">
        <v>5</v>
      </c>
      <c r="F22" s="72"/>
      <c r="G22" s="72"/>
      <c r="H22" s="72">
        <v>35</v>
      </c>
      <c r="I22" s="72">
        <v>2</v>
      </c>
      <c r="J22" s="72">
        <v>6</v>
      </c>
      <c r="K22" s="72">
        <v>5</v>
      </c>
      <c r="L22" s="72"/>
      <c r="M22" s="72"/>
      <c r="N22" s="72"/>
      <c r="O22" s="72"/>
      <c r="P22" s="72"/>
      <c r="Q22" s="72"/>
      <c r="R22" s="72">
        <v>2</v>
      </c>
      <c r="S22" s="72"/>
      <c r="T22" s="72">
        <v>1</v>
      </c>
      <c r="U22" s="72"/>
      <c r="V22" s="72"/>
      <c r="W22" s="72">
        <v>2</v>
      </c>
      <c r="X22" s="72">
        <v>1</v>
      </c>
      <c r="Y22" s="72"/>
      <c r="Z22" s="72"/>
      <c r="AA22" s="72"/>
      <c r="AB22" s="72"/>
      <c r="AC22" s="72"/>
      <c r="AD22" s="72"/>
      <c r="AE22" s="72"/>
      <c r="AF22" s="72"/>
      <c r="AG22" s="72">
        <v>2</v>
      </c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>
        <v>2</v>
      </c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19"/>
      <c r="BV22" s="17"/>
      <c r="BW22" s="17"/>
      <c r="BX22" s="17"/>
      <c r="BY22" s="19"/>
      <c r="BZ22" s="19"/>
      <c r="CA22" s="72">
        <v>2</v>
      </c>
      <c r="CB22" s="72"/>
    </row>
    <row r="23" spans="1:80" s="32" customFormat="1" x14ac:dyDescent="0.25">
      <c r="A23" s="71" t="s">
        <v>404</v>
      </c>
      <c r="B23" s="72"/>
      <c r="C23" s="72">
        <v>2</v>
      </c>
      <c r="D23" s="72"/>
      <c r="E23" s="72">
        <v>16</v>
      </c>
      <c r="F23" s="72"/>
      <c r="G23" s="72"/>
      <c r="H23" s="72"/>
      <c r="I23" s="72"/>
      <c r="J23" s="72">
        <v>18</v>
      </c>
      <c r="K23" s="72">
        <v>16</v>
      </c>
      <c r="L23" s="72"/>
      <c r="M23" s="72"/>
      <c r="N23" s="72"/>
      <c r="O23" s="72"/>
      <c r="P23" s="72"/>
      <c r="Q23" s="72"/>
      <c r="R23" s="72">
        <v>4</v>
      </c>
      <c r="S23" s="72"/>
      <c r="T23" s="72">
        <v>3</v>
      </c>
      <c r="U23" s="72"/>
      <c r="V23" s="72"/>
      <c r="W23" s="72">
        <v>18</v>
      </c>
      <c r="X23" s="72">
        <v>1</v>
      </c>
      <c r="Y23" s="72"/>
      <c r="Z23" s="72"/>
      <c r="AA23" s="72"/>
      <c r="AB23" s="72"/>
      <c r="AC23" s="72"/>
      <c r="AD23" s="72"/>
      <c r="AE23" s="72"/>
      <c r="AF23" s="72"/>
      <c r="AG23" s="72">
        <v>1</v>
      </c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>
        <v>4</v>
      </c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19"/>
      <c r="BV23" s="17"/>
      <c r="BW23" s="17"/>
      <c r="BX23" s="17"/>
      <c r="BY23" s="19"/>
      <c r="BZ23" s="19"/>
      <c r="CA23" s="72">
        <v>3</v>
      </c>
      <c r="CB23" s="72"/>
    </row>
    <row r="24" spans="1:80" s="32" customFormat="1" x14ac:dyDescent="0.25">
      <c r="A24" s="71" t="s">
        <v>409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19"/>
      <c r="BV24" s="17"/>
      <c r="BW24" s="17"/>
      <c r="BX24" s="17">
        <v>2</v>
      </c>
      <c r="BY24" s="19"/>
      <c r="BZ24" s="19"/>
      <c r="CA24" s="72"/>
      <c r="CB24" s="72"/>
    </row>
    <row r="25" spans="1:80" s="32" customFormat="1" x14ac:dyDescent="0.25">
      <c r="A25" s="71" t="s">
        <v>411</v>
      </c>
      <c r="B25" s="72"/>
      <c r="C25" s="72"/>
      <c r="D25" s="72"/>
      <c r="E25" s="72"/>
      <c r="F25" s="72"/>
      <c r="G25" s="72"/>
      <c r="H25" s="72"/>
      <c r="I25" s="72">
        <v>1</v>
      </c>
      <c r="J25" s="72"/>
      <c r="K25" s="72">
        <v>3</v>
      </c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19"/>
      <c r="BV25" s="17"/>
      <c r="BW25" s="17"/>
      <c r="BX25" s="17"/>
      <c r="BY25" s="19"/>
      <c r="BZ25" s="19"/>
      <c r="CA25" s="72">
        <v>1</v>
      </c>
      <c r="CB25" s="72"/>
    </row>
    <row r="26" spans="1:80" s="32" customFormat="1" x14ac:dyDescent="0.25">
      <c r="A26" s="71" t="s">
        <v>424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>
        <v>3</v>
      </c>
      <c r="R26" s="72">
        <v>2</v>
      </c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>
        <v>1</v>
      </c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19"/>
      <c r="BV26" s="17"/>
      <c r="BW26" s="17"/>
      <c r="BX26" s="17"/>
      <c r="BY26" s="19"/>
      <c r="BZ26" s="19"/>
      <c r="CA26" s="72"/>
      <c r="CB26" s="72"/>
    </row>
    <row r="27" spans="1:80" s="32" customFormat="1" ht="25.5" x14ac:dyDescent="0.25">
      <c r="A27" s="71" t="s">
        <v>446</v>
      </c>
      <c r="B27" s="72"/>
      <c r="C27" s="72">
        <v>65</v>
      </c>
      <c r="D27" s="72"/>
      <c r="E27" s="72">
        <v>4</v>
      </c>
      <c r="F27" s="72">
        <f>SUM(30+30)</f>
        <v>60</v>
      </c>
      <c r="G27" s="72">
        <v>50</v>
      </c>
      <c r="H27" s="72"/>
      <c r="I27" s="72"/>
      <c r="J27" s="72"/>
      <c r="K27" s="72">
        <v>8</v>
      </c>
      <c r="L27" s="72"/>
      <c r="M27" s="72"/>
      <c r="N27" s="72"/>
      <c r="O27" s="72"/>
      <c r="P27" s="72"/>
      <c r="Q27" s="72">
        <v>3</v>
      </c>
      <c r="R27" s="72"/>
      <c r="S27" s="72">
        <v>2</v>
      </c>
      <c r="T27" s="72">
        <v>6</v>
      </c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>
        <v>3</v>
      </c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19"/>
      <c r="BV27" s="17"/>
      <c r="BW27" s="17"/>
      <c r="BX27" s="17"/>
      <c r="BY27" s="19"/>
      <c r="BZ27" s="19"/>
      <c r="CA27" s="72">
        <v>1</v>
      </c>
      <c r="CB27" s="72"/>
    </row>
    <row r="28" spans="1:80" s="32" customFormat="1" x14ac:dyDescent="0.25">
      <c r="A28" s="71" t="s">
        <v>476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>
        <v>1</v>
      </c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19"/>
      <c r="BV28" s="17"/>
      <c r="BW28" s="17"/>
      <c r="BX28" s="17"/>
      <c r="BY28" s="19"/>
      <c r="BZ28" s="19"/>
      <c r="CA28" s="72"/>
      <c r="CB28" s="72">
        <v>1</v>
      </c>
    </row>
    <row r="29" spans="1:80" s="32" customFormat="1" x14ac:dyDescent="0.25">
      <c r="A29" s="71" t="s">
        <v>483</v>
      </c>
      <c r="B29" s="72"/>
      <c r="C29" s="72"/>
      <c r="D29" s="72"/>
      <c r="E29" s="72"/>
      <c r="F29" s="72"/>
      <c r="G29" s="72"/>
      <c r="H29" s="72"/>
      <c r="I29" s="72"/>
      <c r="J29" s="72"/>
      <c r="K29" s="72">
        <v>2</v>
      </c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>
        <v>3</v>
      </c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>
        <v>10</v>
      </c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19"/>
      <c r="BV29" s="17"/>
      <c r="BW29" s="17"/>
      <c r="BX29" s="17"/>
      <c r="BY29" s="19"/>
      <c r="BZ29" s="19"/>
      <c r="CA29" s="72"/>
      <c r="CB29" s="72"/>
    </row>
    <row r="30" spans="1:80" s="32" customFormat="1" x14ac:dyDescent="0.25">
      <c r="A30" s="71" t="s">
        <v>488</v>
      </c>
      <c r="B30" s="72"/>
      <c r="C30" s="72"/>
      <c r="D30" s="72"/>
      <c r="E30" s="72"/>
      <c r="F30" s="72"/>
      <c r="G30" s="72"/>
      <c r="H30" s="72"/>
      <c r="I30" s="72"/>
      <c r="J30" s="72"/>
      <c r="K30" s="72">
        <v>2</v>
      </c>
      <c r="L30" s="72"/>
      <c r="M30" s="72"/>
      <c r="N30" s="72"/>
      <c r="O30" s="72"/>
      <c r="P30" s="72"/>
      <c r="Q30" s="72"/>
      <c r="R30" s="72"/>
      <c r="S30" s="72"/>
      <c r="T30" s="72">
        <v>2</v>
      </c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19"/>
      <c r="BV30" s="17"/>
      <c r="BW30" s="17"/>
      <c r="BX30" s="17"/>
      <c r="BY30" s="19"/>
      <c r="BZ30" s="19"/>
      <c r="CA30" s="72"/>
      <c r="CB30" s="72"/>
    </row>
    <row r="31" spans="1:80" s="32" customFormat="1" x14ac:dyDescent="0.25">
      <c r="A31" s="71" t="s">
        <v>494</v>
      </c>
      <c r="B31" s="72"/>
      <c r="C31" s="72">
        <v>1</v>
      </c>
      <c r="D31" s="72"/>
      <c r="E31" s="72"/>
      <c r="F31" s="72"/>
      <c r="G31" s="72"/>
      <c r="H31" s="72"/>
      <c r="I31" s="72"/>
      <c r="J31" s="72"/>
      <c r="K31" s="72">
        <v>6</v>
      </c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19"/>
      <c r="BV31" s="17"/>
      <c r="BW31" s="17"/>
      <c r="BX31" s="17"/>
      <c r="BY31" s="19"/>
      <c r="BZ31" s="19"/>
      <c r="CA31" s="72"/>
      <c r="CB31" s="72"/>
    </row>
    <row r="32" spans="1:80" s="32" customFormat="1" x14ac:dyDescent="0.25">
      <c r="A32" s="71" t="s">
        <v>495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19"/>
      <c r="BV32" s="17"/>
      <c r="BW32" s="17"/>
      <c r="BX32" s="17"/>
      <c r="BY32" s="19"/>
      <c r="BZ32" s="19"/>
      <c r="CA32" s="72">
        <v>3</v>
      </c>
      <c r="CB32" s="72"/>
    </row>
    <row r="33" spans="1:284" s="32" customFormat="1" x14ac:dyDescent="0.25">
      <c r="A33" s="71" t="s">
        <v>496</v>
      </c>
      <c r="B33" s="72"/>
      <c r="C33" s="72"/>
      <c r="D33" s="72"/>
      <c r="E33" s="72"/>
      <c r="F33" s="72"/>
      <c r="G33" s="72"/>
      <c r="H33" s="72"/>
      <c r="I33" s="72"/>
      <c r="J33" s="72"/>
      <c r="K33" s="72">
        <v>2</v>
      </c>
      <c r="L33" s="72"/>
      <c r="M33" s="72"/>
      <c r="N33" s="72"/>
      <c r="O33" s="72"/>
      <c r="P33" s="72"/>
      <c r="Q33" s="72"/>
      <c r="R33" s="72">
        <v>2</v>
      </c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>
        <v>2</v>
      </c>
      <c r="AY33" s="72">
        <v>1</v>
      </c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19"/>
      <c r="BV33" s="17"/>
      <c r="BW33" s="17"/>
      <c r="BX33" s="17"/>
      <c r="BY33" s="19"/>
      <c r="BZ33" s="19"/>
      <c r="CA33" s="72"/>
      <c r="CB33" s="72"/>
    </row>
    <row r="34" spans="1:284" s="32" customFormat="1" x14ac:dyDescent="0.25">
      <c r="A34" s="71" t="s">
        <v>499</v>
      </c>
      <c r="B34" s="72">
        <v>1</v>
      </c>
      <c r="C34" s="72"/>
      <c r="D34" s="72"/>
      <c r="E34" s="72"/>
      <c r="F34" s="72"/>
      <c r="G34" s="72"/>
      <c r="H34" s="72"/>
      <c r="I34" s="72"/>
      <c r="J34" s="72">
        <v>8</v>
      </c>
      <c r="K34" s="72">
        <v>7</v>
      </c>
      <c r="L34" s="72"/>
      <c r="M34" s="72"/>
      <c r="N34" s="72">
        <v>100</v>
      </c>
      <c r="O34" s="72"/>
      <c r="P34" s="72"/>
      <c r="Q34" s="72"/>
      <c r="R34" s="72"/>
      <c r="S34" s="72">
        <v>3</v>
      </c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>
        <v>1</v>
      </c>
      <c r="BA34" s="72">
        <v>1</v>
      </c>
      <c r="BB34" s="72"/>
      <c r="BC34" s="72"/>
      <c r="BD34" s="72"/>
      <c r="BE34" s="72"/>
      <c r="BF34" s="72"/>
      <c r="BG34" s="72"/>
      <c r="BH34" s="72"/>
      <c r="BI34" s="72"/>
      <c r="BJ34" s="72">
        <v>1</v>
      </c>
      <c r="BK34" s="72">
        <v>1</v>
      </c>
      <c r="BL34" s="72"/>
      <c r="BM34" s="72"/>
      <c r="BN34" s="72"/>
      <c r="BO34" s="72"/>
      <c r="BP34" s="72"/>
      <c r="BQ34" s="72">
        <v>1</v>
      </c>
      <c r="BR34" s="72"/>
      <c r="BS34" s="72"/>
      <c r="BT34" s="72"/>
      <c r="BU34" s="19"/>
      <c r="BV34" s="17"/>
      <c r="BW34" s="17"/>
      <c r="BX34" s="17"/>
      <c r="BY34" s="19"/>
      <c r="BZ34" s="19"/>
      <c r="CA34" s="72"/>
      <c r="CB34" s="72"/>
    </row>
    <row r="35" spans="1:284" s="32" customFormat="1" x14ac:dyDescent="0.25">
      <c r="A35" s="71" t="s">
        <v>511</v>
      </c>
      <c r="B35" s="72"/>
      <c r="C35" s="72"/>
      <c r="D35" s="72"/>
      <c r="E35" s="72"/>
      <c r="F35" s="72"/>
      <c r="G35" s="72"/>
      <c r="H35" s="72"/>
      <c r="I35" s="72"/>
      <c r="J35" s="72"/>
      <c r="K35" s="72">
        <v>10</v>
      </c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>
        <v>2</v>
      </c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72"/>
      <c r="BD35" s="72"/>
      <c r="BE35" s="72"/>
      <c r="BF35" s="72"/>
      <c r="BG35" s="72"/>
      <c r="BH35" s="72"/>
      <c r="BI35" s="72"/>
      <c r="BJ35" s="72"/>
      <c r="BK35" s="72"/>
      <c r="BL35" s="72"/>
      <c r="BM35" s="72"/>
      <c r="BN35" s="72"/>
      <c r="BO35" s="72"/>
      <c r="BP35" s="72"/>
      <c r="BQ35" s="72"/>
      <c r="BR35" s="72"/>
      <c r="BS35" s="72"/>
      <c r="BT35" s="72"/>
      <c r="BU35" s="19"/>
      <c r="BV35" s="17"/>
      <c r="BW35" s="17"/>
      <c r="BX35" s="17"/>
      <c r="BY35" s="19"/>
      <c r="BZ35" s="19"/>
      <c r="CA35" s="72">
        <v>4</v>
      </c>
      <c r="CB35" s="72"/>
    </row>
    <row r="36" spans="1:284" s="32" customFormat="1" x14ac:dyDescent="0.25">
      <c r="A36" s="71" t="s">
        <v>515</v>
      </c>
      <c r="B36" s="72"/>
      <c r="C36" s="72"/>
      <c r="D36" s="72"/>
      <c r="E36" s="72"/>
      <c r="F36" s="72"/>
      <c r="G36" s="72"/>
      <c r="H36" s="72"/>
      <c r="I36" s="72"/>
      <c r="J36" s="72"/>
      <c r="K36" s="72">
        <v>5</v>
      </c>
      <c r="L36" s="72"/>
      <c r="M36" s="72"/>
      <c r="N36" s="72"/>
      <c r="O36" s="72"/>
      <c r="P36" s="72"/>
      <c r="Q36" s="72"/>
      <c r="R36" s="72"/>
      <c r="S36" s="72"/>
      <c r="T36" s="72"/>
      <c r="U36" s="72">
        <v>2</v>
      </c>
      <c r="V36" s="72">
        <v>2</v>
      </c>
      <c r="W36" s="72"/>
      <c r="X36" s="72"/>
      <c r="Y36" s="72"/>
      <c r="Z36" s="72">
        <v>20</v>
      </c>
      <c r="AA36" s="72"/>
      <c r="AB36" s="72"/>
      <c r="AC36" s="72">
        <v>10</v>
      </c>
      <c r="AD36" s="72"/>
      <c r="AE36" s="72"/>
      <c r="AF36" s="72"/>
      <c r="AG36" s="72"/>
      <c r="AH36" s="72"/>
      <c r="AI36" s="72">
        <v>1</v>
      </c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>
        <v>10</v>
      </c>
      <c r="BD36" s="72"/>
      <c r="BE36" s="72"/>
      <c r="BF36" s="72"/>
      <c r="BG36" s="72">
        <v>30</v>
      </c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19"/>
      <c r="BV36" s="17"/>
      <c r="BW36" s="17"/>
      <c r="BX36" s="17"/>
      <c r="BY36" s="19">
        <v>2</v>
      </c>
      <c r="BZ36" s="19"/>
      <c r="CA36" s="72"/>
      <c r="CB36" s="72"/>
    </row>
    <row r="37" spans="1:284" s="32" customFormat="1" x14ac:dyDescent="0.25">
      <c r="A37" s="71" t="s">
        <v>533</v>
      </c>
      <c r="B37" s="72"/>
      <c r="C37" s="72"/>
      <c r="D37" s="72"/>
      <c r="E37" s="72">
        <v>4</v>
      </c>
      <c r="F37" s="72"/>
      <c r="G37" s="72"/>
      <c r="H37" s="72"/>
      <c r="I37" s="72"/>
      <c r="J37" s="72"/>
      <c r="K37" s="72">
        <v>4</v>
      </c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2"/>
      <c r="BM37" s="72"/>
      <c r="BN37" s="72"/>
      <c r="BO37" s="72"/>
      <c r="BP37" s="72"/>
      <c r="BQ37" s="72"/>
      <c r="BR37" s="72"/>
      <c r="BS37" s="72"/>
      <c r="BT37" s="72"/>
      <c r="BU37" s="19"/>
      <c r="BV37" s="17"/>
      <c r="BW37" s="17"/>
      <c r="BX37" s="17"/>
      <c r="BY37" s="19"/>
      <c r="BZ37" s="19"/>
      <c r="CA37" s="72"/>
      <c r="CB37" s="72"/>
    </row>
    <row r="38" spans="1:284" s="32" customFormat="1" x14ac:dyDescent="0.25">
      <c r="A38" s="71" t="s">
        <v>534</v>
      </c>
      <c r="B38" s="72"/>
      <c r="C38" s="72"/>
      <c r="D38" s="72"/>
      <c r="E38" s="72"/>
      <c r="F38" s="72"/>
      <c r="G38" s="72"/>
      <c r="H38" s="72"/>
      <c r="I38" s="72"/>
      <c r="J38" s="72"/>
      <c r="K38" s="72">
        <v>4</v>
      </c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>
        <v>1</v>
      </c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2"/>
      <c r="BM38" s="72"/>
      <c r="BN38" s="72"/>
      <c r="BO38" s="72"/>
      <c r="BP38" s="72"/>
      <c r="BQ38" s="72"/>
      <c r="BR38" s="72"/>
      <c r="BS38" s="72"/>
      <c r="BT38" s="72"/>
      <c r="BU38" s="19"/>
      <c r="BV38" s="17"/>
      <c r="BW38" s="17"/>
      <c r="BX38" s="17"/>
      <c r="BY38" s="19"/>
      <c r="BZ38" s="19"/>
      <c r="CA38" s="72"/>
      <c r="CB38" s="72"/>
    </row>
    <row r="39" spans="1:284" s="32" customFormat="1" x14ac:dyDescent="0.25">
      <c r="A39" s="71" t="s">
        <v>538</v>
      </c>
      <c r="B39" s="72"/>
      <c r="C39" s="72"/>
      <c r="D39" s="72"/>
      <c r="E39" s="72"/>
      <c r="F39" s="72"/>
      <c r="G39" s="72"/>
      <c r="H39" s="72"/>
      <c r="I39" s="72"/>
      <c r="J39" s="72"/>
      <c r="K39" s="72">
        <v>34</v>
      </c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>
        <v>2</v>
      </c>
      <c r="AM39" s="72"/>
      <c r="AN39" s="72">
        <v>1</v>
      </c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2"/>
      <c r="BM39" s="72"/>
      <c r="BN39" s="72"/>
      <c r="BO39" s="72"/>
      <c r="BP39" s="72"/>
      <c r="BQ39" s="72"/>
      <c r="BR39" s="72"/>
      <c r="BS39" s="72"/>
      <c r="BT39" s="72"/>
      <c r="BU39" s="19"/>
      <c r="BV39" s="17"/>
      <c r="BW39" s="17"/>
      <c r="BX39" s="17"/>
      <c r="BY39" s="19"/>
      <c r="BZ39" s="19"/>
      <c r="CA39" s="72"/>
      <c r="CB39" s="72"/>
    </row>
    <row r="40" spans="1:284" s="32" customFormat="1" x14ac:dyDescent="0.25">
      <c r="A40" s="71" t="s">
        <v>540</v>
      </c>
      <c r="B40" s="72"/>
      <c r="C40" s="72"/>
      <c r="D40" s="72"/>
      <c r="E40" s="72"/>
      <c r="F40" s="72"/>
      <c r="G40" s="72"/>
      <c r="H40" s="72"/>
      <c r="I40" s="72"/>
      <c r="J40" s="72"/>
      <c r="K40" s="72">
        <v>11</v>
      </c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2"/>
      <c r="AT40" s="72"/>
      <c r="AU40" s="72"/>
      <c r="AV40" s="72"/>
      <c r="AW40" s="72"/>
      <c r="AX40" s="72"/>
      <c r="AY40" s="72"/>
      <c r="AZ40" s="72"/>
      <c r="BA40" s="72"/>
      <c r="BB40" s="72"/>
      <c r="BC40" s="72"/>
      <c r="BD40" s="72"/>
      <c r="BE40" s="72"/>
      <c r="BF40" s="72"/>
      <c r="BG40" s="72"/>
      <c r="BH40" s="72"/>
      <c r="BI40" s="72"/>
      <c r="BJ40" s="72"/>
      <c r="BK40" s="72"/>
      <c r="BL40" s="72"/>
      <c r="BM40" s="72"/>
      <c r="BN40" s="72"/>
      <c r="BO40" s="72"/>
      <c r="BP40" s="72"/>
      <c r="BQ40" s="72"/>
      <c r="BR40" s="72"/>
      <c r="BS40" s="72"/>
      <c r="BT40" s="72"/>
      <c r="BU40" s="19"/>
      <c r="BV40" s="17"/>
      <c r="BW40" s="17"/>
      <c r="BX40" s="17"/>
      <c r="BY40" s="19"/>
      <c r="BZ40" s="19"/>
      <c r="CA40" s="72"/>
      <c r="CB40" s="72"/>
    </row>
    <row r="41" spans="1:284" s="32" customFormat="1" x14ac:dyDescent="0.25">
      <c r="A41" s="71" t="s">
        <v>542</v>
      </c>
      <c r="B41" s="72">
        <v>2</v>
      </c>
      <c r="C41" s="72"/>
      <c r="D41" s="72"/>
      <c r="E41" s="72"/>
      <c r="F41" s="72"/>
      <c r="G41" s="72"/>
      <c r="H41" s="72"/>
      <c r="I41" s="72"/>
      <c r="J41" s="72"/>
      <c r="K41" s="72">
        <v>6</v>
      </c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72"/>
      <c r="AO41" s="72"/>
      <c r="AP41" s="72"/>
      <c r="AQ41" s="72"/>
      <c r="AR41" s="72"/>
      <c r="AS41" s="72"/>
      <c r="AT41" s="72"/>
      <c r="AU41" s="72"/>
      <c r="AV41" s="72"/>
      <c r="AW41" s="72"/>
      <c r="AX41" s="72"/>
      <c r="AY41" s="72"/>
      <c r="AZ41" s="72"/>
      <c r="BA41" s="72"/>
      <c r="BB41" s="72"/>
      <c r="BC41" s="72"/>
      <c r="BD41" s="72"/>
      <c r="BE41" s="72"/>
      <c r="BF41" s="72"/>
      <c r="BG41" s="72"/>
      <c r="BH41" s="72"/>
      <c r="BI41" s="72"/>
      <c r="BJ41" s="72"/>
      <c r="BK41" s="72"/>
      <c r="BL41" s="72"/>
      <c r="BM41" s="72"/>
      <c r="BN41" s="72"/>
      <c r="BO41" s="72"/>
      <c r="BP41" s="72"/>
      <c r="BQ41" s="72"/>
      <c r="BR41" s="72"/>
      <c r="BS41" s="72"/>
      <c r="BT41" s="72"/>
      <c r="BU41" s="19"/>
      <c r="BV41" s="17"/>
      <c r="BW41" s="17"/>
      <c r="BX41" s="17"/>
      <c r="BY41" s="19"/>
      <c r="BZ41" s="19"/>
      <c r="CA41" s="72"/>
      <c r="CB41" s="72"/>
    </row>
    <row r="42" spans="1:284" s="32" customFormat="1" x14ac:dyDescent="0.25">
      <c r="A42" s="71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2"/>
      <c r="BK42" s="72"/>
      <c r="BL42" s="72"/>
      <c r="BM42" s="72"/>
      <c r="BN42" s="72"/>
      <c r="BO42" s="72"/>
      <c r="BP42" s="72"/>
      <c r="BQ42" s="72"/>
      <c r="BR42" s="72"/>
      <c r="BS42" s="72"/>
      <c r="BT42" s="72"/>
      <c r="BU42" s="19"/>
      <c r="BV42" s="17"/>
      <c r="BW42" s="17"/>
      <c r="BX42" s="17"/>
      <c r="BY42" s="19"/>
      <c r="BZ42" s="19"/>
      <c r="CA42" s="72"/>
      <c r="CB42" s="72"/>
    </row>
    <row r="43" spans="1:284" s="32" customFormat="1" x14ac:dyDescent="0.25">
      <c r="A43" s="71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  <c r="BT43" s="72"/>
      <c r="BU43" s="19"/>
      <c r="BV43" s="17"/>
      <c r="BW43" s="17"/>
      <c r="BX43" s="17"/>
      <c r="BY43" s="19"/>
      <c r="BZ43" s="19"/>
      <c r="CA43" s="72"/>
      <c r="CB43" s="72"/>
    </row>
    <row r="44" spans="1:284" x14ac:dyDescent="0.25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19"/>
      <c r="BV44" s="17"/>
      <c r="BW44" s="17"/>
      <c r="BX44" s="17"/>
      <c r="BY44" s="19"/>
      <c r="BZ44" s="19"/>
      <c r="CA44" s="49"/>
      <c r="CB44" s="49"/>
    </row>
    <row r="45" spans="1:284" s="83" customFormat="1" ht="18.75" x14ac:dyDescent="0.3">
      <c r="A45" s="81" t="s">
        <v>264</v>
      </c>
      <c r="B45" s="81">
        <f t="shared" ref="B45:AL45" si="0">SUM(B5:B44)</f>
        <v>7</v>
      </c>
      <c r="C45" s="81">
        <f t="shared" si="0"/>
        <v>101</v>
      </c>
      <c r="D45" s="81">
        <f t="shared" si="0"/>
        <v>17</v>
      </c>
      <c r="E45" s="81">
        <f t="shared" si="0"/>
        <v>29</v>
      </c>
      <c r="F45" s="81">
        <f t="shared" si="0"/>
        <v>60</v>
      </c>
      <c r="G45" s="81">
        <f t="shared" si="0"/>
        <v>50</v>
      </c>
      <c r="H45" s="81">
        <f t="shared" si="0"/>
        <v>35</v>
      </c>
      <c r="I45" s="81">
        <f t="shared" si="0"/>
        <v>24</v>
      </c>
      <c r="J45" s="81">
        <f t="shared" si="0"/>
        <v>161</v>
      </c>
      <c r="K45" s="81">
        <f>SUM(K5:K44)</f>
        <v>243</v>
      </c>
      <c r="L45" s="81">
        <f t="shared" si="0"/>
        <v>28</v>
      </c>
      <c r="M45" s="81">
        <f t="shared" si="0"/>
        <v>21</v>
      </c>
      <c r="N45" s="81">
        <f t="shared" si="0"/>
        <v>350</v>
      </c>
      <c r="O45" s="81">
        <f t="shared" si="0"/>
        <v>0</v>
      </c>
      <c r="P45" s="81">
        <f t="shared" si="0"/>
        <v>1</v>
      </c>
      <c r="Q45" s="81">
        <f t="shared" si="0"/>
        <v>7</v>
      </c>
      <c r="R45" s="81">
        <f t="shared" si="0"/>
        <v>11</v>
      </c>
      <c r="S45" s="81">
        <f t="shared" si="0"/>
        <v>10</v>
      </c>
      <c r="T45" s="81">
        <f t="shared" si="0"/>
        <v>15</v>
      </c>
      <c r="U45" s="81">
        <f t="shared" si="0"/>
        <v>27</v>
      </c>
      <c r="V45" s="81"/>
      <c r="W45" s="81">
        <f t="shared" si="0"/>
        <v>21</v>
      </c>
      <c r="X45" s="81">
        <f t="shared" si="0"/>
        <v>3</v>
      </c>
      <c r="Y45" s="81">
        <f t="shared" si="0"/>
        <v>0</v>
      </c>
      <c r="Z45" s="81">
        <f t="shared" si="0"/>
        <v>20</v>
      </c>
      <c r="AA45" s="81">
        <f t="shared" si="0"/>
        <v>0</v>
      </c>
      <c r="AB45" s="81">
        <f t="shared" si="0"/>
        <v>10</v>
      </c>
      <c r="AC45" s="81">
        <f t="shared" si="0"/>
        <v>10</v>
      </c>
      <c r="AD45" s="81">
        <f t="shared" si="0"/>
        <v>15</v>
      </c>
      <c r="AE45" s="81">
        <f t="shared" si="0"/>
        <v>7</v>
      </c>
      <c r="AF45" s="81">
        <f t="shared" si="0"/>
        <v>1</v>
      </c>
      <c r="AG45" s="81">
        <f t="shared" si="0"/>
        <v>67</v>
      </c>
      <c r="AH45" s="81">
        <f t="shared" si="0"/>
        <v>6</v>
      </c>
      <c r="AI45" s="81">
        <f t="shared" si="0"/>
        <v>1</v>
      </c>
      <c r="AJ45" s="81">
        <f t="shared" si="0"/>
        <v>1</v>
      </c>
      <c r="AK45" s="81">
        <f t="shared" si="0"/>
        <v>3</v>
      </c>
      <c r="AL45" s="81">
        <f t="shared" si="0"/>
        <v>2</v>
      </c>
      <c r="AM45" s="81">
        <f t="shared" ref="AM45:BQ45" si="1">SUM(AM5:AM44)</f>
        <v>0</v>
      </c>
      <c r="AN45" s="81">
        <f t="shared" si="1"/>
        <v>2</v>
      </c>
      <c r="AO45" s="81">
        <f t="shared" si="1"/>
        <v>0</v>
      </c>
      <c r="AP45" s="81">
        <f t="shared" si="1"/>
        <v>120</v>
      </c>
      <c r="AQ45" s="81">
        <f t="shared" si="1"/>
        <v>0</v>
      </c>
      <c r="AR45" s="81">
        <f t="shared" si="1"/>
        <v>510</v>
      </c>
      <c r="AS45" s="81">
        <f t="shared" si="1"/>
        <v>22</v>
      </c>
      <c r="AT45" s="81">
        <f t="shared" si="1"/>
        <v>3</v>
      </c>
      <c r="AU45" s="81">
        <f t="shared" si="1"/>
        <v>1</v>
      </c>
      <c r="AV45" s="81">
        <f t="shared" si="1"/>
        <v>0</v>
      </c>
      <c r="AW45" s="81">
        <f t="shared" si="1"/>
        <v>0</v>
      </c>
      <c r="AX45" s="81">
        <f t="shared" si="1"/>
        <v>2</v>
      </c>
      <c r="AY45" s="81">
        <f t="shared" si="1"/>
        <v>2</v>
      </c>
      <c r="AZ45" s="81">
        <f t="shared" si="1"/>
        <v>17</v>
      </c>
      <c r="BA45" s="81">
        <f t="shared" si="1"/>
        <v>1</v>
      </c>
      <c r="BB45" s="81">
        <f t="shared" si="1"/>
        <v>0</v>
      </c>
      <c r="BC45" s="81">
        <f t="shared" si="1"/>
        <v>10</v>
      </c>
      <c r="BD45" s="81">
        <f t="shared" si="1"/>
        <v>0</v>
      </c>
      <c r="BE45" s="81">
        <f t="shared" si="1"/>
        <v>0</v>
      </c>
      <c r="BF45" s="81">
        <f t="shared" si="1"/>
        <v>43</v>
      </c>
      <c r="BG45" s="81">
        <f t="shared" si="1"/>
        <v>30</v>
      </c>
      <c r="BH45" s="81">
        <f t="shared" si="1"/>
        <v>2</v>
      </c>
      <c r="BI45" s="81">
        <f t="shared" si="1"/>
        <v>0</v>
      </c>
      <c r="BJ45" s="81">
        <f t="shared" si="1"/>
        <v>21</v>
      </c>
      <c r="BK45" s="81">
        <f t="shared" si="1"/>
        <v>1</v>
      </c>
      <c r="BL45" s="81">
        <f t="shared" si="1"/>
        <v>0</v>
      </c>
      <c r="BM45" s="81">
        <f t="shared" si="1"/>
        <v>0</v>
      </c>
      <c r="BN45" s="81">
        <f t="shared" si="1"/>
        <v>0</v>
      </c>
      <c r="BO45" s="81">
        <f t="shared" si="1"/>
        <v>0</v>
      </c>
      <c r="BP45" s="81">
        <f t="shared" si="1"/>
        <v>0</v>
      </c>
      <c r="BQ45" s="81">
        <f t="shared" si="1"/>
        <v>2</v>
      </c>
      <c r="BR45" s="81">
        <f>SUM(BR5:BR44)</f>
        <v>2</v>
      </c>
      <c r="BS45" s="81">
        <f>SUM(BS5:BS44)</f>
        <v>0</v>
      </c>
      <c r="BT45" s="81">
        <f t="shared" ref="BT45:CA45" si="2">SUM(BT5:BT44)</f>
        <v>0</v>
      </c>
      <c r="BU45" s="81">
        <f t="shared" si="2"/>
        <v>6</v>
      </c>
      <c r="BV45" s="81">
        <f t="shared" si="2"/>
        <v>1</v>
      </c>
      <c r="BW45" s="81">
        <f t="shared" si="2"/>
        <v>1</v>
      </c>
      <c r="BX45" s="81">
        <f t="shared" si="2"/>
        <v>4</v>
      </c>
      <c r="BY45" s="81">
        <f t="shared" si="2"/>
        <v>2</v>
      </c>
      <c r="BZ45" s="81">
        <f t="shared" si="2"/>
        <v>2</v>
      </c>
      <c r="CA45" s="81">
        <f t="shared" si="2"/>
        <v>23</v>
      </c>
      <c r="CB45" s="81">
        <f>SUM(CB5:CB44)</f>
        <v>1</v>
      </c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2"/>
      <c r="EL45" s="82"/>
      <c r="EM45" s="82"/>
      <c r="EN45" s="82"/>
      <c r="EO45" s="82"/>
      <c r="EP45" s="82"/>
      <c r="EQ45" s="82"/>
      <c r="ER45" s="82"/>
      <c r="ES45" s="82"/>
      <c r="ET45" s="82"/>
      <c r="EU45" s="82"/>
      <c r="EV45" s="82"/>
      <c r="EW45" s="82"/>
      <c r="EX45" s="82"/>
      <c r="EY45" s="82"/>
      <c r="EZ45" s="82"/>
      <c r="FA45" s="82"/>
      <c r="FB45" s="82"/>
      <c r="FC45" s="82"/>
      <c r="FD45" s="82"/>
      <c r="FE45" s="82"/>
      <c r="FF45" s="82"/>
      <c r="FG45" s="82"/>
      <c r="FH45" s="82"/>
      <c r="FI45" s="82"/>
      <c r="FJ45" s="82"/>
      <c r="FK45" s="82"/>
      <c r="FL45" s="82"/>
      <c r="FM45" s="82"/>
      <c r="FN45" s="82"/>
      <c r="FO45" s="82"/>
      <c r="FP45" s="82"/>
      <c r="FQ45" s="82"/>
      <c r="FR45" s="82"/>
      <c r="FS45" s="82"/>
      <c r="FT45" s="82"/>
      <c r="FU45" s="82"/>
      <c r="FV45" s="82"/>
      <c r="FW45" s="82"/>
      <c r="FX45" s="82"/>
      <c r="FY45" s="82"/>
      <c r="FZ45" s="82"/>
      <c r="GA45" s="82"/>
      <c r="GB45" s="82"/>
      <c r="GC45" s="82"/>
      <c r="GD45" s="82"/>
      <c r="GE45" s="82"/>
      <c r="GF45" s="82"/>
      <c r="GG45" s="82"/>
      <c r="GH45" s="82"/>
      <c r="GI45" s="82"/>
      <c r="GJ45" s="82"/>
      <c r="GK45" s="82"/>
      <c r="GL45" s="82"/>
      <c r="GM45" s="82"/>
      <c r="GN45" s="82"/>
      <c r="GO45" s="82"/>
      <c r="GP45" s="82"/>
      <c r="GQ45" s="82"/>
      <c r="GR45" s="82"/>
      <c r="GS45" s="82"/>
      <c r="GT45" s="82"/>
      <c r="GU45" s="82"/>
      <c r="GV45" s="82"/>
      <c r="GW45" s="82"/>
      <c r="GX45" s="82"/>
      <c r="GY45" s="82"/>
      <c r="GZ45" s="82"/>
      <c r="HA45" s="82"/>
      <c r="HB45" s="82"/>
      <c r="HC45" s="82"/>
      <c r="HD45" s="82"/>
      <c r="HE45" s="82"/>
      <c r="HF45" s="82"/>
      <c r="HG45" s="82"/>
      <c r="HH45" s="82"/>
      <c r="HI45" s="82"/>
      <c r="HJ45" s="82"/>
      <c r="HK45" s="82"/>
      <c r="HL45" s="82"/>
      <c r="HM45" s="82"/>
      <c r="HN45" s="82"/>
      <c r="HO45" s="82"/>
      <c r="HP45" s="82"/>
      <c r="HQ45" s="82"/>
      <c r="HR45" s="82"/>
      <c r="HS45" s="82"/>
      <c r="HT45" s="82"/>
      <c r="HU45" s="82"/>
      <c r="HV45" s="82"/>
      <c r="HW45" s="82"/>
      <c r="HX45" s="82"/>
      <c r="HY45" s="82"/>
      <c r="HZ45" s="82"/>
      <c r="IA45" s="82"/>
      <c r="IB45" s="82"/>
      <c r="IC45" s="82"/>
      <c r="ID45" s="82"/>
      <c r="IE45" s="82"/>
      <c r="IF45" s="82"/>
      <c r="IG45" s="82"/>
      <c r="IH45" s="82"/>
      <c r="II45" s="82"/>
      <c r="IJ45" s="82"/>
      <c r="IK45" s="82"/>
      <c r="IL45" s="82"/>
      <c r="IM45" s="82"/>
      <c r="IN45" s="82"/>
      <c r="IO45" s="82"/>
      <c r="IP45" s="82"/>
      <c r="IQ45" s="82"/>
      <c r="IR45" s="82"/>
      <c r="IS45" s="82"/>
      <c r="IT45" s="82"/>
      <c r="IU45" s="82"/>
      <c r="IV45" s="82"/>
      <c r="IW45" s="82"/>
      <c r="IX45" s="82"/>
      <c r="IY45" s="82"/>
      <c r="IZ45" s="82"/>
      <c r="JA45" s="82"/>
      <c r="JB45" s="82"/>
      <c r="JC45" s="82"/>
      <c r="JD45" s="82"/>
      <c r="JE45" s="82"/>
      <c r="JF45" s="82"/>
      <c r="JG45" s="82"/>
      <c r="JH45" s="82"/>
      <c r="JI45" s="82"/>
      <c r="JJ45" s="82"/>
      <c r="JK45" s="82"/>
      <c r="JL45" s="82"/>
      <c r="JM45" s="82"/>
      <c r="JN45" s="82"/>
      <c r="JO45" s="82"/>
      <c r="JP45" s="82"/>
      <c r="JQ45" s="82"/>
      <c r="JR45" s="82"/>
      <c r="JS45" s="82"/>
      <c r="JT45" s="82"/>
      <c r="JU45" s="82"/>
      <c r="JV45" s="82"/>
      <c r="JW45" s="82"/>
      <c r="JX45" s="82"/>
    </row>
  </sheetData>
  <autoFilter ref="A4:A44"/>
  <mergeCells count="3">
    <mergeCell ref="A1:E1"/>
    <mergeCell ref="A2:E2"/>
    <mergeCell ref="A3:C3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4:AA11"/>
  <sheetViews>
    <sheetView showGridLines="0" workbookViewId="0">
      <pane xSplit="1" topLeftCell="S1" activePane="topRight" state="frozen"/>
      <selection pane="topRight" activeCell="U9" sqref="U9"/>
    </sheetView>
  </sheetViews>
  <sheetFormatPr baseColWidth="10" defaultRowHeight="15" x14ac:dyDescent="0.25"/>
  <cols>
    <col min="1" max="1" width="43.28515625" customWidth="1"/>
  </cols>
  <sheetData>
    <row r="4" spans="1:27" ht="60" x14ac:dyDescent="0.25">
      <c r="A4" s="12" t="s">
        <v>118</v>
      </c>
      <c r="B4" s="34" t="s">
        <v>40</v>
      </c>
      <c r="C4" s="34" t="s">
        <v>500</v>
      </c>
      <c r="D4" s="34" t="s">
        <v>326</v>
      </c>
      <c r="E4" s="34" t="s">
        <v>325</v>
      </c>
      <c r="F4" s="34" t="s">
        <v>323</v>
      </c>
      <c r="G4" s="34" t="s">
        <v>321</v>
      </c>
      <c r="H4" s="34" t="s">
        <v>318</v>
      </c>
      <c r="I4" s="34" t="s">
        <v>136</v>
      </c>
      <c r="J4" s="34" t="s">
        <v>44</v>
      </c>
      <c r="K4" s="34" t="s">
        <v>49</v>
      </c>
      <c r="L4" s="34" t="s">
        <v>50</v>
      </c>
      <c r="M4" s="34" t="s">
        <v>178</v>
      </c>
      <c r="N4" s="34" t="s">
        <v>60</v>
      </c>
      <c r="O4" s="34" t="s">
        <v>79</v>
      </c>
      <c r="P4" s="34" t="s">
        <v>139</v>
      </c>
      <c r="Q4" s="34" t="s">
        <v>141</v>
      </c>
      <c r="R4" s="34" t="s">
        <v>333</v>
      </c>
      <c r="S4" s="34" t="s">
        <v>142</v>
      </c>
      <c r="T4" s="34" t="s">
        <v>179</v>
      </c>
      <c r="U4" s="84" t="s">
        <v>519</v>
      </c>
      <c r="V4" s="4"/>
      <c r="W4" s="4"/>
      <c r="X4" s="4"/>
      <c r="Y4" s="4"/>
      <c r="Z4" s="4"/>
      <c r="AA4" s="4"/>
    </row>
    <row r="5" spans="1:27" x14ac:dyDescent="0.25">
      <c r="A5" s="1" t="s">
        <v>317</v>
      </c>
      <c r="B5" s="17"/>
      <c r="C5" s="17"/>
      <c r="D5" s="17">
        <v>2</v>
      </c>
      <c r="E5" s="17">
        <v>1</v>
      </c>
      <c r="F5" s="17">
        <v>1</v>
      </c>
      <c r="G5" s="17">
        <v>1</v>
      </c>
      <c r="H5" s="17">
        <v>1</v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</row>
    <row r="6" spans="1:27" x14ac:dyDescent="0.25">
      <c r="A6" s="1" t="s">
        <v>330</v>
      </c>
      <c r="B6" s="17"/>
      <c r="C6" s="17"/>
      <c r="D6" s="17"/>
      <c r="E6" s="17">
        <v>1</v>
      </c>
      <c r="F6" s="17"/>
      <c r="G6" s="17"/>
      <c r="H6" s="17"/>
      <c r="I6" s="17"/>
      <c r="J6" s="17">
        <v>1</v>
      </c>
      <c r="K6" s="17">
        <v>1</v>
      </c>
      <c r="L6" s="17">
        <v>1</v>
      </c>
      <c r="M6" s="17">
        <v>1</v>
      </c>
      <c r="N6" s="17"/>
      <c r="O6" s="17"/>
      <c r="P6" s="17"/>
      <c r="Q6" s="17"/>
      <c r="R6" s="17">
        <v>1</v>
      </c>
      <c r="S6" s="17">
        <v>1</v>
      </c>
      <c r="T6" s="17">
        <v>1</v>
      </c>
      <c r="U6" s="17"/>
    </row>
    <row r="7" spans="1:27" x14ac:dyDescent="0.25">
      <c r="A7" s="1" t="s">
        <v>499</v>
      </c>
      <c r="B7" s="17"/>
      <c r="C7" s="17">
        <v>12</v>
      </c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</row>
    <row r="8" spans="1:27" x14ac:dyDescent="0.25">
      <c r="A8" s="1" t="s">
        <v>515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>
        <v>1</v>
      </c>
    </row>
    <row r="9" spans="1:27" x14ac:dyDescent="0.25">
      <c r="A9" s="1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</row>
    <row r="10" spans="1:27" x14ac:dyDescent="0.25">
      <c r="A10" s="2" t="s">
        <v>355</v>
      </c>
      <c r="B10" s="17">
        <v>1</v>
      </c>
      <c r="C10" s="17"/>
      <c r="D10" s="17"/>
      <c r="E10" s="17"/>
      <c r="F10" s="17"/>
      <c r="G10" s="17"/>
      <c r="H10" s="17">
        <v>1</v>
      </c>
      <c r="I10" s="17">
        <v>1</v>
      </c>
      <c r="J10" s="17"/>
      <c r="K10" s="17">
        <v>1</v>
      </c>
      <c r="L10" s="17">
        <v>1</v>
      </c>
      <c r="M10" s="17"/>
      <c r="N10" s="17"/>
      <c r="O10" s="17"/>
      <c r="P10" s="17">
        <v>5</v>
      </c>
      <c r="Q10" s="17"/>
      <c r="R10" s="17"/>
      <c r="S10" s="17">
        <v>1</v>
      </c>
      <c r="T10" s="17">
        <v>1</v>
      </c>
      <c r="U10" s="17"/>
    </row>
    <row r="11" spans="1:27" ht="18.75" x14ac:dyDescent="0.25">
      <c r="A11" s="77" t="s">
        <v>264</v>
      </c>
      <c r="B11" s="78">
        <f>SUM(B5:B10)</f>
        <v>1</v>
      </c>
      <c r="C11" s="78">
        <f>SUM(C7:C10)</f>
        <v>12</v>
      </c>
      <c r="D11" s="78">
        <f t="shared" ref="D11:U11" si="0">SUM(D5:D10)</f>
        <v>2</v>
      </c>
      <c r="E11" s="78">
        <f t="shared" si="0"/>
        <v>2</v>
      </c>
      <c r="F11" s="78">
        <f t="shared" si="0"/>
        <v>1</v>
      </c>
      <c r="G11" s="78">
        <f t="shared" si="0"/>
        <v>1</v>
      </c>
      <c r="H11" s="78">
        <f t="shared" si="0"/>
        <v>2</v>
      </c>
      <c r="I11" s="78">
        <f t="shared" si="0"/>
        <v>1</v>
      </c>
      <c r="J11" s="78">
        <f t="shared" si="0"/>
        <v>1</v>
      </c>
      <c r="K11" s="78">
        <f t="shared" si="0"/>
        <v>2</v>
      </c>
      <c r="L11" s="78">
        <f t="shared" si="0"/>
        <v>2</v>
      </c>
      <c r="M11" s="78">
        <f t="shared" si="0"/>
        <v>1</v>
      </c>
      <c r="N11" s="78">
        <f t="shared" si="0"/>
        <v>0</v>
      </c>
      <c r="O11" s="78">
        <f t="shared" si="0"/>
        <v>0</v>
      </c>
      <c r="P11" s="78">
        <f t="shared" si="0"/>
        <v>5</v>
      </c>
      <c r="Q11" s="78">
        <f t="shared" si="0"/>
        <v>0</v>
      </c>
      <c r="R11" s="78">
        <f t="shared" si="0"/>
        <v>1</v>
      </c>
      <c r="S11" s="78">
        <f t="shared" si="0"/>
        <v>2</v>
      </c>
      <c r="T11" s="78">
        <f t="shared" si="0"/>
        <v>2</v>
      </c>
      <c r="U11" s="78">
        <f t="shared" si="0"/>
        <v>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"/>
  <sheetViews>
    <sheetView workbookViewId="0">
      <selection activeCell="C2" sqref="C2"/>
    </sheetView>
  </sheetViews>
  <sheetFormatPr baseColWidth="10" defaultRowHeight="15" x14ac:dyDescent="0.25"/>
  <sheetData>
    <row r="1" spans="1:26" s="23" customFormat="1" ht="60" x14ac:dyDescent="0.25">
      <c r="A1" s="23" t="s">
        <v>176</v>
      </c>
      <c r="B1" s="23" t="s">
        <v>44</v>
      </c>
      <c r="C1" s="23" t="s">
        <v>204</v>
      </c>
      <c r="D1" s="23" t="s">
        <v>205</v>
      </c>
      <c r="E1" s="23" t="s">
        <v>182</v>
      </c>
      <c r="F1" s="23" t="s">
        <v>183</v>
      </c>
      <c r="G1" s="23" t="s">
        <v>184</v>
      </c>
      <c r="H1" s="23" t="s">
        <v>185</v>
      </c>
      <c r="I1" s="23" t="s">
        <v>186</v>
      </c>
      <c r="J1" s="23" t="s">
        <v>187</v>
      </c>
      <c r="K1" s="23" t="s">
        <v>188</v>
      </c>
      <c r="L1" s="23" t="s">
        <v>189</v>
      </c>
      <c r="M1" s="23" t="s">
        <v>190</v>
      </c>
      <c r="N1" s="23" t="s">
        <v>191</v>
      </c>
      <c r="O1" s="23" t="s">
        <v>192</v>
      </c>
      <c r="P1" s="23" t="s">
        <v>193</v>
      </c>
      <c r="Q1" s="23" t="s">
        <v>194</v>
      </c>
      <c r="R1" s="23" t="s">
        <v>195</v>
      </c>
      <c r="S1" s="23" t="s">
        <v>196</v>
      </c>
      <c r="T1" s="23" t="s">
        <v>197</v>
      </c>
      <c r="U1" s="23" t="s">
        <v>198</v>
      </c>
      <c r="V1" s="23" t="s">
        <v>199</v>
      </c>
      <c r="W1" s="23" t="s">
        <v>200</v>
      </c>
      <c r="X1" s="23" t="s">
        <v>201</v>
      </c>
      <c r="Y1" s="23" t="s">
        <v>202</v>
      </c>
      <c r="Z1" s="23" t="s">
        <v>203</v>
      </c>
    </row>
    <row r="2" spans="1:26" x14ac:dyDescent="0.25">
      <c r="A2" t="s">
        <v>174</v>
      </c>
      <c r="C2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BR41"/>
  <sheetViews>
    <sheetView showGridLines="0" topLeftCell="A12" workbookViewId="0">
      <pane xSplit="1" topLeftCell="B1" activePane="topRight" state="frozen"/>
      <selection pane="topRight" activeCell="F39" sqref="F39"/>
    </sheetView>
  </sheetViews>
  <sheetFormatPr baseColWidth="10" defaultRowHeight="15" x14ac:dyDescent="0.25"/>
  <cols>
    <col min="1" max="1" width="32.85546875" customWidth="1"/>
  </cols>
  <sheetData>
    <row r="1" spans="1:70" ht="15.75" x14ac:dyDescent="0.25">
      <c r="A1" s="97" t="s">
        <v>357</v>
      </c>
      <c r="B1" s="97"/>
      <c r="C1" s="97"/>
      <c r="D1" s="97"/>
      <c r="E1" s="97"/>
      <c r="F1" s="97"/>
      <c r="G1" s="97"/>
      <c r="H1" s="97"/>
    </row>
    <row r="2" spans="1:70" ht="15.75" x14ac:dyDescent="0.25">
      <c r="A2" s="97" t="s">
        <v>358</v>
      </c>
      <c r="B2" s="97"/>
      <c r="C2" s="97"/>
      <c r="D2" s="97"/>
      <c r="E2" s="97"/>
      <c r="F2" s="97"/>
      <c r="G2" s="97"/>
    </row>
    <row r="3" spans="1:70" x14ac:dyDescent="0.25">
      <c r="A3" s="98" t="s">
        <v>2</v>
      </c>
      <c r="B3" s="98"/>
      <c r="C3" s="98"/>
      <c r="D3" s="98"/>
      <c r="E3" s="98"/>
      <c r="F3" s="98"/>
      <c r="G3" s="98"/>
    </row>
    <row r="4" spans="1:70" s="16" customFormat="1" ht="67.5" x14ac:dyDescent="0.25">
      <c r="A4" s="12" t="s">
        <v>118</v>
      </c>
      <c r="B4" s="13" t="s">
        <v>389</v>
      </c>
      <c r="C4" s="13" t="s">
        <v>310</v>
      </c>
      <c r="D4" s="14" t="s">
        <v>266</v>
      </c>
      <c r="E4" s="13" t="s">
        <v>9</v>
      </c>
      <c r="F4" s="13" t="s">
        <v>377</v>
      </c>
      <c r="G4" s="13" t="s">
        <v>376</v>
      </c>
      <c r="H4" s="13" t="s">
        <v>20</v>
      </c>
      <c r="I4" s="13" t="s">
        <v>21</v>
      </c>
      <c r="J4" s="13" t="s">
        <v>510</v>
      </c>
      <c r="K4" s="13" t="s">
        <v>504</v>
      </c>
      <c r="L4" s="13" t="s">
        <v>115</v>
      </c>
      <c r="M4" s="13" t="s">
        <v>31</v>
      </c>
      <c r="N4" s="13" t="s">
        <v>180</v>
      </c>
      <c r="O4" s="13" t="s">
        <v>37</v>
      </c>
      <c r="P4" s="13" t="s">
        <v>46</v>
      </c>
      <c r="Q4" s="13" t="s">
        <v>279</v>
      </c>
      <c r="R4" s="13" t="s">
        <v>304</v>
      </c>
      <c r="S4" s="13" t="s">
        <v>513</v>
      </c>
      <c r="T4" s="13" t="s">
        <v>531</v>
      </c>
      <c r="U4" s="13" t="s">
        <v>296</v>
      </c>
      <c r="V4" s="13" t="s">
        <v>26</v>
      </c>
      <c r="W4" s="13" t="s">
        <v>345</v>
      </c>
      <c r="X4" s="13" t="s">
        <v>8</v>
      </c>
      <c r="Y4" s="13" t="s">
        <v>145</v>
      </c>
      <c r="Z4" s="13" t="s">
        <v>27</v>
      </c>
      <c r="AA4" s="13" t="s">
        <v>109</v>
      </c>
      <c r="AB4" s="13" t="s">
        <v>385</v>
      </c>
      <c r="AC4" s="13" t="s">
        <v>41</v>
      </c>
      <c r="AD4" s="13" t="s">
        <v>42</v>
      </c>
      <c r="AE4" s="13" t="s">
        <v>244</v>
      </c>
      <c r="AF4" s="13" t="s">
        <v>43</v>
      </c>
      <c r="AG4" s="13" t="s">
        <v>175</v>
      </c>
      <c r="AH4" s="14" t="s">
        <v>45</v>
      </c>
      <c r="AI4" s="14" t="s">
        <v>324</v>
      </c>
      <c r="AJ4" s="14" t="s">
        <v>155</v>
      </c>
      <c r="AK4" s="14" t="s">
        <v>144</v>
      </c>
      <c r="AL4" s="14" t="s">
        <v>336</v>
      </c>
      <c r="AM4" s="14" t="s">
        <v>110</v>
      </c>
      <c r="AN4" s="14" t="s">
        <v>219</v>
      </c>
      <c r="AO4" s="14" t="s">
        <v>278</v>
      </c>
      <c r="AP4" s="14" t="s">
        <v>74</v>
      </c>
      <c r="AQ4" s="14" t="s">
        <v>532</v>
      </c>
      <c r="AR4" s="14" t="s">
        <v>316</v>
      </c>
      <c r="AS4" s="14" t="s">
        <v>181</v>
      </c>
      <c r="AT4" s="14" t="s">
        <v>57</v>
      </c>
      <c r="AU4" s="14" t="s">
        <v>523</v>
      </c>
      <c r="AV4" s="13" t="s">
        <v>66</v>
      </c>
      <c r="AW4" s="15" t="s">
        <v>67</v>
      </c>
      <c r="AX4" s="13" t="s">
        <v>72</v>
      </c>
      <c r="AY4" s="13" t="s">
        <v>76</v>
      </c>
      <c r="AZ4" s="15" t="s">
        <v>320</v>
      </c>
      <c r="BA4" s="13" t="s">
        <v>297</v>
      </c>
      <c r="BB4" s="13" t="s">
        <v>98</v>
      </c>
      <c r="BC4" s="13" t="s">
        <v>113</v>
      </c>
      <c r="BD4" s="13" t="s">
        <v>114</v>
      </c>
      <c r="BE4" s="13" t="s">
        <v>99</v>
      </c>
      <c r="BF4" s="13" t="s">
        <v>100</v>
      </c>
      <c r="BG4" s="13" t="s">
        <v>322</v>
      </c>
      <c r="BH4" s="14" t="s">
        <v>313</v>
      </c>
      <c r="BI4" s="14" t="s">
        <v>104</v>
      </c>
      <c r="BJ4" s="14" t="s">
        <v>314</v>
      </c>
      <c r="BK4" s="14" t="s">
        <v>315</v>
      </c>
      <c r="BL4" s="14" t="s">
        <v>105</v>
      </c>
      <c r="BM4" s="14" t="s">
        <v>337</v>
      </c>
      <c r="BN4" s="14" t="s">
        <v>311</v>
      </c>
      <c r="BO4" s="14" t="s">
        <v>106</v>
      </c>
      <c r="BP4" s="14" t="s">
        <v>107</v>
      </c>
      <c r="BQ4" s="14" t="s">
        <v>108</v>
      </c>
      <c r="BR4" s="14" t="s">
        <v>112</v>
      </c>
    </row>
    <row r="5" spans="1:70" s="29" customFormat="1" x14ac:dyDescent="0.25">
      <c r="A5" s="86" t="s">
        <v>272</v>
      </c>
      <c r="B5" s="17"/>
      <c r="C5" s="17"/>
      <c r="D5" s="17"/>
      <c r="E5" s="39"/>
      <c r="F5" s="39"/>
      <c r="G5" s="39"/>
      <c r="H5" s="17"/>
      <c r="I5" s="17"/>
      <c r="J5" s="39"/>
      <c r="K5" s="17"/>
      <c r="L5" s="17"/>
      <c r="M5" s="17"/>
      <c r="N5" s="17">
        <v>1</v>
      </c>
      <c r="O5" s="17"/>
      <c r="P5" s="17">
        <v>2</v>
      </c>
      <c r="Q5" s="17">
        <v>1</v>
      </c>
      <c r="R5" s="17"/>
      <c r="S5" s="17"/>
      <c r="T5" s="17"/>
      <c r="U5" s="17"/>
      <c r="V5" s="17"/>
      <c r="W5" s="17"/>
      <c r="X5" s="17"/>
      <c r="Y5" s="17">
        <v>4</v>
      </c>
      <c r="Z5" s="17"/>
      <c r="AA5" s="17"/>
      <c r="AB5" s="17"/>
      <c r="AC5" s="17"/>
      <c r="AD5" s="17"/>
      <c r="AE5" s="17"/>
      <c r="AF5" s="17">
        <v>4</v>
      </c>
      <c r="AG5" s="17"/>
      <c r="AH5" s="17"/>
      <c r="AI5" s="17"/>
      <c r="AJ5" s="17"/>
      <c r="AK5" s="17"/>
      <c r="AL5" s="17"/>
      <c r="AM5" s="17"/>
      <c r="AN5" s="17"/>
      <c r="AO5" s="17">
        <v>1</v>
      </c>
      <c r="AP5" s="17"/>
      <c r="AQ5" s="17"/>
      <c r="AR5" s="17"/>
      <c r="AS5" s="17"/>
      <c r="AT5" s="17"/>
      <c r="AU5" s="17"/>
      <c r="AV5" s="17"/>
      <c r="AW5" s="18"/>
      <c r="AX5" s="17"/>
      <c r="AY5" s="17"/>
      <c r="AZ5" s="18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</row>
    <row r="6" spans="1:70" s="89" customFormat="1" x14ac:dyDescent="0.25">
      <c r="A6" s="86" t="s">
        <v>492</v>
      </c>
      <c r="B6" s="17">
        <v>1</v>
      </c>
      <c r="C6" s="17"/>
      <c r="D6" s="17"/>
      <c r="E6" s="39"/>
      <c r="F6" s="41">
        <v>2</v>
      </c>
      <c r="G6" s="39"/>
      <c r="H6" s="17"/>
      <c r="I6" s="17"/>
      <c r="J6" s="39"/>
      <c r="K6" s="17"/>
      <c r="L6" s="17"/>
      <c r="M6" s="17"/>
      <c r="N6" s="17"/>
      <c r="O6" s="17">
        <v>2</v>
      </c>
      <c r="P6" s="17">
        <v>2</v>
      </c>
      <c r="Q6" s="17"/>
      <c r="R6" s="17"/>
      <c r="S6" s="17"/>
      <c r="T6" s="17"/>
      <c r="U6" s="17"/>
      <c r="V6" s="17"/>
      <c r="W6" s="17"/>
      <c r="X6" s="17"/>
      <c r="Y6" s="17">
        <v>1</v>
      </c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8"/>
      <c r="AX6" s="17"/>
      <c r="AY6" s="17"/>
      <c r="AZ6" s="18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</row>
    <row r="7" spans="1:70" s="29" customFormat="1" ht="25.5" x14ac:dyDescent="0.25">
      <c r="A7" s="86" t="s">
        <v>288</v>
      </c>
      <c r="B7" s="17">
        <v>3</v>
      </c>
      <c r="C7" s="17"/>
      <c r="D7" s="17"/>
      <c r="E7" s="17"/>
      <c r="F7" s="17">
        <v>2</v>
      </c>
      <c r="G7" s="17"/>
      <c r="H7" s="17"/>
      <c r="I7" s="17"/>
      <c r="J7" s="17"/>
      <c r="K7" s="17"/>
      <c r="L7" s="17"/>
      <c r="M7" s="17">
        <v>2</v>
      </c>
      <c r="N7" s="39"/>
      <c r="O7" s="17"/>
      <c r="P7" s="17"/>
      <c r="Q7" s="17"/>
      <c r="R7" s="17"/>
      <c r="S7" s="17"/>
      <c r="T7" s="17"/>
      <c r="U7" s="17">
        <v>1</v>
      </c>
      <c r="V7" s="17"/>
      <c r="W7" s="17"/>
      <c r="X7" s="17"/>
      <c r="Y7" s="17">
        <v>4</v>
      </c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>
        <v>1</v>
      </c>
      <c r="AN7" s="17"/>
      <c r="AO7" s="17"/>
      <c r="AP7" s="17"/>
      <c r="AQ7" s="17"/>
      <c r="AR7" s="17"/>
      <c r="AS7" s="17">
        <v>4</v>
      </c>
      <c r="AT7" s="17"/>
      <c r="AU7" s="17"/>
      <c r="AV7" s="17"/>
      <c r="AW7" s="18"/>
      <c r="AX7" s="17">
        <v>3</v>
      </c>
      <c r="AY7" s="17"/>
      <c r="AZ7" s="18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</row>
    <row r="8" spans="1:70" s="29" customFormat="1" ht="15.75" customHeight="1" x14ac:dyDescent="0.25">
      <c r="A8" s="86" t="s">
        <v>299</v>
      </c>
      <c r="B8" s="17"/>
      <c r="C8" s="17"/>
      <c r="D8" s="17"/>
      <c r="E8" s="17"/>
      <c r="F8" s="17"/>
      <c r="G8" s="39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8"/>
      <c r="AX8" s="17"/>
      <c r="AY8" s="17"/>
      <c r="AZ8" s="18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</row>
    <row r="9" spans="1:70" s="29" customFormat="1" x14ac:dyDescent="0.25">
      <c r="A9" s="86" t="s">
        <v>303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39"/>
      <c r="N9" s="17">
        <v>2</v>
      </c>
      <c r="O9" s="39"/>
      <c r="P9" s="17"/>
      <c r="Q9" s="17"/>
      <c r="R9" s="17">
        <v>1</v>
      </c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8"/>
      <c r="AX9" s="17">
        <v>1</v>
      </c>
      <c r="AY9" s="17"/>
      <c r="AZ9" s="18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</row>
    <row r="10" spans="1:70" s="29" customFormat="1" x14ac:dyDescent="0.25">
      <c r="A10" s="86" t="s">
        <v>258</v>
      </c>
      <c r="B10" s="17"/>
      <c r="C10" s="17">
        <v>10</v>
      </c>
      <c r="D10" s="39"/>
      <c r="E10" s="17"/>
      <c r="F10" s="17"/>
      <c r="G10" s="39"/>
      <c r="H10" s="17"/>
      <c r="I10" s="17"/>
      <c r="J10" s="17"/>
      <c r="K10" s="17"/>
      <c r="L10" s="17"/>
      <c r="M10" s="17"/>
      <c r="N10" s="17"/>
      <c r="O10" s="17"/>
      <c r="P10" s="17">
        <v>4</v>
      </c>
      <c r="Q10" s="17"/>
      <c r="R10" s="17">
        <v>4</v>
      </c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>
        <v>2</v>
      </c>
      <c r="AI10" s="17">
        <v>10</v>
      </c>
      <c r="AJ10" s="17"/>
      <c r="AK10" s="17">
        <v>2</v>
      </c>
      <c r="AL10" s="17"/>
      <c r="AM10" s="17"/>
      <c r="AN10" s="17"/>
      <c r="AO10" s="17"/>
      <c r="AP10" s="17"/>
      <c r="AQ10" s="17"/>
      <c r="AR10" s="17">
        <v>10</v>
      </c>
      <c r="AS10" s="17"/>
      <c r="AT10" s="17"/>
      <c r="AU10" s="17"/>
      <c r="AV10" s="17"/>
      <c r="AW10" s="18"/>
      <c r="AX10" s="17"/>
      <c r="AY10" s="17"/>
      <c r="AZ10" s="18">
        <v>10</v>
      </c>
      <c r="BA10" s="17"/>
      <c r="BB10" s="17"/>
      <c r="BC10" s="17"/>
      <c r="BD10" s="17"/>
      <c r="BE10" s="17"/>
      <c r="BF10" s="17"/>
      <c r="BG10" s="17">
        <v>10</v>
      </c>
      <c r="BH10" s="17">
        <v>10</v>
      </c>
      <c r="BI10" s="17"/>
      <c r="BJ10" s="17">
        <v>10</v>
      </c>
      <c r="BK10" s="17"/>
      <c r="BL10" s="17"/>
      <c r="BM10" s="17"/>
      <c r="BN10" s="17">
        <v>10</v>
      </c>
      <c r="BO10" s="17"/>
      <c r="BP10" s="17"/>
      <c r="BQ10" s="17">
        <v>10</v>
      </c>
      <c r="BR10" s="17"/>
    </row>
    <row r="11" spans="1:70" s="29" customFormat="1" x14ac:dyDescent="0.25">
      <c r="A11" s="86" t="s">
        <v>174</v>
      </c>
      <c r="B11" s="41">
        <v>2</v>
      </c>
      <c r="C11" s="39"/>
      <c r="D11" s="17"/>
      <c r="E11" s="17"/>
      <c r="F11" s="41">
        <v>2</v>
      </c>
      <c r="G11" s="17"/>
      <c r="H11" s="17"/>
      <c r="I11" s="17"/>
      <c r="J11" s="17"/>
      <c r="K11" s="17"/>
      <c r="L11" s="17"/>
      <c r="M11" s="17"/>
      <c r="N11" s="41">
        <v>2</v>
      </c>
      <c r="O11" s="39"/>
      <c r="P11" s="17">
        <v>1</v>
      </c>
      <c r="Q11" s="17"/>
      <c r="R11" s="17"/>
      <c r="S11" s="17"/>
      <c r="T11" s="17"/>
      <c r="U11" s="17"/>
      <c r="V11" s="17"/>
      <c r="W11" s="17"/>
      <c r="X11" s="17"/>
      <c r="Y11" s="17">
        <v>2</v>
      </c>
      <c r="Z11" s="17"/>
      <c r="AA11" s="17"/>
      <c r="AB11" s="17"/>
      <c r="AC11" s="17">
        <v>2</v>
      </c>
      <c r="AD11" s="17"/>
      <c r="AE11" s="17"/>
      <c r="AF11" s="17">
        <v>5</v>
      </c>
      <c r="AG11" s="17">
        <v>1</v>
      </c>
      <c r="AH11" s="20"/>
      <c r="AI11" s="20">
        <v>12</v>
      </c>
      <c r="AJ11" s="20"/>
      <c r="AK11" s="20"/>
      <c r="AL11" s="20">
        <v>4</v>
      </c>
      <c r="AM11" s="20"/>
      <c r="AN11" s="20"/>
      <c r="AO11" s="20"/>
      <c r="AP11" s="20"/>
      <c r="AQ11" s="20"/>
      <c r="AR11" s="20">
        <v>2</v>
      </c>
      <c r="AS11" s="20">
        <v>1</v>
      </c>
      <c r="AT11" s="20">
        <v>6</v>
      </c>
      <c r="AU11" s="20"/>
      <c r="AV11" s="17"/>
      <c r="AW11" s="18"/>
      <c r="AX11" s="17"/>
      <c r="AY11" s="17"/>
      <c r="AZ11" s="18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>
        <v>10</v>
      </c>
      <c r="BN11" s="17"/>
      <c r="BO11" s="17"/>
      <c r="BP11" s="17"/>
      <c r="BQ11" s="17"/>
      <c r="BR11" s="17"/>
    </row>
    <row r="12" spans="1:70" s="29" customFormat="1" x14ac:dyDescent="0.25">
      <c r="A12" s="86" t="s">
        <v>339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>
        <v>2</v>
      </c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8"/>
      <c r="AX12" s="17"/>
      <c r="AY12" s="17"/>
      <c r="AZ12" s="18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</row>
    <row r="13" spans="1:70" s="29" customFormat="1" ht="18" customHeight="1" x14ac:dyDescent="0.25">
      <c r="A13" s="86" t="s">
        <v>344</v>
      </c>
      <c r="B13" s="17"/>
      <c r="C13" s="17"/>
      <c r="D13" s="17"/>
      <c r="E13" s="17"/>
      <c r="F13" s="17"/>
      <c r="G13" s="39"/>
      <c r="H13" s="17"/>
      <c r="I13" s="17"/>
      <c r="J13" s="17"/>
      <c r="K13" s="17"/>
      <c r="L13" s="17"/>
      <c r="M13" s="17"/>
      <c r="N13" s="39"/>
      <c r="O13" s="17"/>
      <c r="P13" s="17"/>
      <c r="Q13" s="17"/>
      <c r="R13" s="17"/>
      <c r="S13" s="17"/>
      <c r="T13" s="17"/>
      <c r="U13" s="17"/>
      <c r="V13" s="17"/>
      <c r="W13" s="17">
        <v>1</v>
      </c>
      <c r="X13" s="17"/>
      <c r="Y13" s="17">
        <v>1</v>
      </c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8"/>
      <c r="AX13" s="17"/>
      <c r="AY13" s="17"/>
      <c r="AZ13" s="18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</row>
    <row r="14" spans="1:70" s="29" customFormat="1" x14ac:dyDescent="0.25">
      <c r="A14" s="86" t="s">
        <v>349</v>
      </c>
      <c r="B14" s="17"/>
      <c r="C14" s="17"/>
      <c r="D14" s="17"/>
      <c r="E14" s="17"/>
      <c r="F14" s="17">
        <v>3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8"/>
      <c r="AX14" s="17"/>
      <c r="AY14" s="17"/>
      <c r="AZ14" s="18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</row>
    <row r="15" spans="1:70" s="29" customFormat="1" x14ac:dyDescent="0.25">
      <c r="A15" s="86" t="s">
        <v>135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>
        <v>2</v>
      </c>
      <c r="Q15" s="17"/>
      <c r="R15" s="17"/>
      <c r="S15" s="17"/>
      <c r="T15" s="17"/>
      <c r="U15" s="17"/>
      <c r="V15" s="17">
        <v>5</v>
      </c>
      <c r="W15" s="17"/>
      <c r="X15" s="17"/>
      <c r="Y15" s="17"/>
      <c r="Z15" s="17"/>
      <c r="AA15" s="17"/>
      <c r="AB15" s="17"/>
      <c r="AC15" s="17"/>
      <c r="AD15" s="17"/>
      <c r="AE15" s="17"/>
      <c r="AF15" s="17">
        <v>5</v>
      </c>
      <c r="AG15" s="17"/>
      <c r="AH15" s="17">
        <v>1</v>
      </c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>
        <v>1</v>
      </c>
      <c r="AU15" s="17"/>
      <c r="AV15" s="17"/>
      <c r="AW15" s="18"/>
      <c r="AX15" s="17"/>
      <c r="AY15" s="17"/>
      <c r="AZ15" s="18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</row>
    <row r="16" spans="1:70" s="80" customFormat="1" x14ac:dyDescent="0.25">
      <c r="A16" s="86" t="s">
        <v>361</v>
      </c>
      <c r="B16" s="17">
        <v>1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>
        <v>1</v>
      </c>
      <c r="Q16" s="17"/>
      <c r="R16" s="17"/>
      <c r="S16" s="17"/>
      <c r="T16" s="17"/>
      <c r="U16" s="17"/>
      <c r="V16" s="17"/>
      <c r="W16" s="17"/>
      <c r="X16" s="17"/>
      <c r="Y16" s="17">
        <v>1</v>
      </c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8"/>
      <c r="AX16" s="17"/>
      <c r="AY16" s="17"/>
      <c r="AZ16" s="18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</row>
    <row r="17" spans="1:70" s="80" customFormat="1" x14ac:dyDescent="0.25">
      <c r="A17" s="86" t="s">
        <v>364</v>
      </c>
      <c r="B17" s="17">
        <v>1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8"/>
      <c r="AX17" s="17"/>
      <c r="AY17" s="17"/>
      <c r="AZ17" s="18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</row>
    <row r="18" spans="1:70" s="80" customFormat="1" x14ac:dyDescent="0.25">
      <c r="A18" s="86" t="s">
        <v>368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8"/>
      <c r="AX18" s="17"/>
      <c r="AY18" s="17"/>
      <c r="AZ18" s="18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</row>
    <row r="19" spans="1:70" s="80" customFormat="1" x14ac:dyDescent="0.25">
      <c r="A19" s="86" t="s">
        <v>375</v>
      </c>
      <c r="B19" s="17"/>
      <c r="C19" s="17"/>
      <c r="D19" s="17"/>
      <c r="E19" s="17"/>
      <c r="F19" s="17"/>
      <c r="G19" s="17">
        <v>1</v>
      </c>
      <c r="H19" s="17"/>
      <c r="I19" s="17"/>
      <c r="J19" s="17"/>
      <c r="K19" s="17"/>
      <c r="L19" s="17"/>
      <c r="M19" s="17"/>
      <c r="N19" s="17"/>
      <c r="O19" s="17"/>
      <c r="P19" s="17">
        <v>5</v>
      </c>
      <c r="Q19" s="17"/>
      <c r="R19" s="17"/>
      <c r="S19" s="17"/>
      <c r="T19" s="17"/>
      <c r="U19" s="17"/>
      <c r="V19" s="17"/>
      <c r="W19" s="17"/>
      <c r="X19" s="17"/>
      <c r="Y19" s="17">
        <v>2</v>
      </c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8"/>
      <c r="AX19" s="17"/>
      <c r="AY19" s="17"/>
      <c r="AZ19" s="18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</row>
    <row r="20" spans="1:70" s="80" customFormat="1" x14ac:dyDescent="0.25">
      <c r="A20" s="86" t="s">
        <v>386</v>
      </c>
      <c r="B20" s="17">
        <v>1</v>
      </c>
      <c r="C20" s="17"/>
      <c r="D20" s="17"/>
      <c r="E20" s="17"/>
      <c r="F20" s="17">
        <v>1</v>
      </c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>
        <v>1</v>
      </c>
      <c r="AC20" s="17"/>
      <c r="AD20" s="17"/>
      <c r="AE20" s="17"/>
      <c r="AF20" s="17"/>
      <c r="AG20" s="17"/>
      <c r="AH20" s="17"/>
      <c r="AI20" s="17"/>
      <c r="AJ20" s="17"/>
      <c r="AK20" s="17">
        <v>1</v>
      </c>
      <c r="AL20" s="17"/>
      <c r="AM20" s="17"/>
      <c r="AN20" s="17"/>
      <c r="AO20" s="17"/>
      <c r="AP20" s="17"/>
      <c r="AQ20" s="17"/>
      <c r="AR20" s="17"/>
      <c r="AS20" s="17"/>
      <c r="AT20" s="17">
        <v>1</v>
      </c>
      <c r="AU20" s="17"/>
      <c r="AV20" s="17"/>
      <c r="AW20" s="18"/>
      <c r="AX20" s="17"/>
      <c r="AY20" s="17"/>
      <c r="AZ20" s="18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</row>
    <row r="21" spans="1:70" s="80" customFormat="1" ht="25.5" x14ac:dyDescent="0.25">
      <c r="A21" s="86" t="s">
        <v>388</v>
      </c>
      <c r="B21" s="17">
        <v>1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>
        <v>1</v>
      </c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8"/>
      <c r="AX21" s="17"/>
      <c r="AY21" s="17"/>
      <c r="AZ21" s="18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</row>
    <row r="22" spans="1:70" s="80" customFormat="1" x14ac:dyDescent="0.25">
      <c r="A22" s="86" t="s">
        <v>393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>
        <v>1</v>
      </c>
      <c r="P22" s="17">
        <v>5</v>
      </c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8"/>
      <c r="AX22" s="17"/>
      <c r="AY22" s="17"/>
      <c r="AZ22" s="18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</row>
    <row r="23" spans="1:70" s="80" customFormat="1" x14ac:dyDescent="0.25">
      <c r="A23" s="86" t="s">
        <v>395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>
        <v>2</v>
      </c>
      <c r="Q23" s="17"/>
      <c r="R23" s="17"/>
      <c r="S23" s="17"/>
      <c r="T23" s="17"/>
      <c r="U23" s="17"/>
      <c r="V23" s="17">
        <v>2</v>
      </c>
      <c r="W23" s="17"/>
      <c r="X23" s="17"/>
      <c r="Y23" s="17">
        <v>3</v>
      </c>
      <c r="Z23" s="17"/>
      <c r="AA23" s="17"/>
      <c r="AB23" s="17"/>
      <c r="AC23" s="17">
        <v>1</v>
      </c>
      <c r="AD23" s="17">
        <v>1</v>
      </c>
      <c r="AE23" s="17"/>
      <c r="AF23" s="17"/>
      <c r="AG23" s="17"/>
      <c r="AH23" s="17"/>
      <c r="AI23" s="17"/>
      <c r="AJ23" s="17"/>
      <c r="AK23" s="17"/>
      <c r="AL23" s="17"/>
      <c r="AM23" s="17">
        <v>2</v>
      </c>
      <c r="AN23" s="17"/>
      <c r="AO23" s="17"/>
      <c r="AP23" s="17"/>
      <c r="AQ23" s="17"/>
      <c r="AR23" s="17"/>
      <c r="AS23" s="17"/>
      <c r="AT23" s="17"/>
      <c r="AU23" s="17"/>
      <c r="AV23" s="17"/>
      <c r="AW23" s="18"/>
      <c r="AX23" s="17"/>
      <c r="AY23" s="17"/>
      <c r="AZ23" s="18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</row>
    <row r="24" spans="1:70" s="80" customFormat="1" ht="25.5" x14ac:dyDescent="0.25">
      <c r="A24" s="86" t="s">
        <v>401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8"/>
      <c r="AX24" s="17"/>
      <c r="AY24" s="17"/>
      <c r="AZ24" s="18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>
        <v>25</v>
      </c>
      <c r="BR24" s="17"/>
    </row>
    <row r="25" spans="1:70" s="80" customFormat="1" x14ac:dyDescent="0.25">
      <c r="A25" s="86" t="s">
        <v>404</v>
      </c>
      <c r="B25" s="17">
        <v>20</v>
      </c>
      <c r="C25" s="17"/>
      <c r="D25" s="17"/>
      <c r="E25" s="17"/>
      <c r="F25" s="17">
        <v>3</v>
      </c>
      <c r="G25" s="17"/>
      <c r="H25" s="17"/>
      <c r="I25" s="17"/>
      <c r="J25" s="17"/>
      <c r="K25" s="17"/>
      <c r="L25" s="17"/>
      <c r="M25" s="17"/>
      <c r="N25" s="17"/>
      <c r="O25" s="17">
        <v>2</v>
      </c>
      <c r="P25" s="17">
        <v>5</v>
      </c>
      <c r="Q25" s="17"/>
      <c r="R25" s="17"/>
      <c r="S25" s="17"/>
      <c r="T25" s="17"/>
      <c r="U25" s="17"/>
      <c r="V25" s="17">
        <v>3</v>
      </c>
      <c r="W25" s="17"/>
      <c r="X25" s="17"/>
      <c r="Y25" s="17">
        <v>6</v>
      </c>
      <c r="Z25" s="17"/>
      <c r="AA25" s="17"/>
      <c r="AB25" s="17"/>
      <c r="AC25" s="17">
        <v>2</v>
      </c>
      <c r="AD25" s="17">
        <v>2</v>
      </c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8"/>
      <c r="AX25" s="17"/>
      <c r="AY25" s="17"/>
      <c r="AZ25" s="18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</row>
    <row r="26" spans="1:70" s="80" customFormat="1" x14ac:dyDescent="0.25">
      <c r="A26" s="86" t="s">
        <v>409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>
        <v>2</v>
      </c>
      <c r="Q26" s="17"/>
      <c r="R26" s="17"/>
      <c r="S26" s="17"/>
      <c r="T26" s="17"/>
      <c r="U26" s="17"/>
      <c r="V26" s="17"/>
      <c r="W26" s="17"/>
      <c r="X26" s="17"/>
      <c r="Y26" s="17">
        <v>2</v>
      </c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8"/>
      <c r="AX26" s="17"/>
      <c r="AY26" s="17"/>
      <c r="AZ26" s="18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</row>
    <row r="27" spans="1:70" s="80" customFormat="1" ht="25.5" x14ac:dyDescent="0.25">
      <c r="A27" s="86" t="s">
        <v>452</v>
      </c>
      <c r="B27" s="17"/>
      <c r="C27" s="17"/>
      <c r="D27" s="17"/>
      <c r="E27" s="17"/>
      <c r="F27" s="17"/>
      <c r="G27" s="17">
        <v>2</v>
      </c>
      <c r="H27" s="17"/>
      <c r="I27" s="17"/>
      <c r="J27" s="17"/>
      <c r="K27" s="17"/>
      <c r="L27" s="17"/>
      <c r="M27" s="17"/>
      <c r="N27" s="17"/>
      <c r="O27" s="17"/>
      <c r="P27" s="17">
        <v>2</v>
      </c>
      <c r="Q27" s="17"/>
      <c r="R27" s="17"/>
      <c r="S27" s="17"/>
      <c r="T27" s="17"/>
      <c r="U27" s="17"/>
      <c r="V27" s="17"/>
      <c r="W27" s="17"/>
      <c r="X27" s="17"/>
      <c r="Y27" s="17">
        <v>2</v>
      </c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8"/>
      <c r="AX27" s="17"/>
      <c r="AY27" s="17"/>
      <c r="AZ27" s="18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</row>
    <row r="28" spans="1:70" s="89" customFormat="1" x14ac:dyDescent="0.25">
      <c r="A28" s="86" t="s">
        <v>483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>
        <v>3</v>
      </c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8"/>
      <c r="AX28" s="17"/>
      <c r="AY28" s="17"/>
      <c r="AZ28" s="18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</row>
    <row r="29" spans="1:70" s="89" customFormat="1" x14ac:dyDescent="0.25">
      <c r="A29" s="86" t="s">
        <v>488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>
        <v>1</v>
      </c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8"/>
      <c r="AX29" s="17"/>
      <c r="AY29" s="17"/>
      <c r="AZ29" s="18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</row>
    <row r="30" spans="1:70" s="89" customFormat="1" x14ac:dyDescent="0.25">
      <c r="A30" s="86" t="s">
        <v>494</v>
      </c>
      <c r="B30" s="17"/>
      <c r="C30" s="17"/>
      <c r="D30" s="17"/>
      <c r="E30" s="17"/>
      <c r="F30" s="17">
        <v>1</v>
      </c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>
        <v>1</v>
      </c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8"/>
      <c r="AX30" s="17"/>
      <c r="AY30" s="17"/>
      <c r="AZ30" s="18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</row>
    <row r="31" spans="1:70" s="90" customFormat="1" x14ac:dyDescent="0.25">
      <c r="A31" s="86" t="s">
        <v>502</v>
      </c>
      <c r="B31" s="17"/>
      <c r="C31" s="17"/>
      <c r="D31" s="17"/>
      <c r="E31" s="17"/>
      <c r="F31" s="17"/>
      <c r="G31" s="17"/>
      <c r="H31" s="17"/>
      <c r="I31" s="17"/>
      <c r="J31" s="17"/>
      <c r="K31" s="17">
        <v>1</v>
      </c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>
        <v>14</v>
      </c>
      <c r="Z31" s="17"/>
      <c r="AA31" s="17"/>
      <c r="AB31" s="17"/>
      <c r="AC31" s="17">
        <v>1</v>
      </c>
      <c r="AD31" s="17"/>
      <c r="AE31" s="17"/>
      <c r="AF31" s="17"/>
      <c r="AG31" s="17"/>
      <c r="AH31" s="17"/>
      <c r="AI31" s="17"/>
      <c r="AJ31" s="17"/>
      <c r="AK31" s="17">
        <v>1</v>
      </c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8"/>
      <c r="AX31" s="17"/>
      <c r="AY31" s="17"/>
      <c r="AZ31" s="18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</row>
    <row r="32" spans="1:70" s="90" customFormat="1" x14ac:dyDescent="0.25">
      <c r="A32" s="86" t="s">
        <v>509</v>
      </c>
      <c r="B32" s="17">
        <v>2</v>
      </c>
      <c r="C32" s="17"/>
      <c r="D32" s="17"/>
      <c r="E32" s="17"/>
      <c r="F32" s="17">
        <v>2</v>
      </c>
      <c r="G32" s="17"/>
      <c r="H32" s="17"/>
      <c r="I32" s="17"/>
      <c r="J32" s="17">
        <v>4</v>
      </c>
      <c r="K32" s="17"/>
      <c r="L32" s="17"/>
      <c r="M32" s="17"/>
      <c r="N32" s="17">
        <v>1</v>
      </c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8"/>
      <c r="AX32" s="17"/>
      <c r="AY32" s="17"/>
      <c r="AZ32" s="18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</row>
    <row r="33" spans="1:70" s="90" customFormat="1" x14ac:dyDescent="0.25">
      <c r="A33" s="86" t="s">
        <v>511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>
        <v>1</v>
      </c>
      <c r="T33" s="17"/>
      <c r="U33" s="17"/>
      <c r="V33" s="17"/>
      <c r="W33" s="17"/>
      <c r="X33" s="17"/>
      <c r="Y33" s="17">
        <v>2</v>
      </c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8"/>
      <c r="AX33" s="17"/>
      <c r="AY33" s="17"/>
      <c r="AZ33" s="18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</row>
    <row r="34" spans="1:70" s="90" customFormat="1" x14ac:dyDescent="0.25">
      <c r="A34" s="86" t="s">
        <v>515</v>
      </c>
      <c r="B34" s="17"/>
      <c r="C34" s="17"/>
      <c r="D34" s="17"/>
      <c r="E34" s="17"/>
      <c r="F34" s="17">
        <v>1</v>
      </c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>
        <v>1</v>
      </c>
      <c r="Z34" s="17"/>
      <c r="AA34" s="17"/>
      <c r="AB34" s="17"/>
      <c r="AC34" s="17">
        <v>1</v>
      </c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>
        <v>1</v>
      </c>
      <c r="AU34" s="17">
        <v>1</v>
      </c>
      <c r="AV34" s="17"/>
      <c r="AW34" s="18"/>
      <c r="AX34" s="17"/>
      <c r="AY34" s="17"/>
      <c r="AZ34" s="18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</row>
    <row r="35" spans="1:70" s="90" customFormat="1" x14ac:dyDescent="0.25">
      <c r="A35" s="86" t="s">
        <v>530</v>
      </c>
      <c r="B35" s="17">
        <v>1</v>
      </c>
      <c r="C35" s="17"/>
      <c r="D35" s="17"/>
      <c r="E35" s="17"/>
      <c r="F35" s="17"/>
      <c r="G35" s="17">
        <v>1</v>
      </c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>
        <v>1</v>
      </c>
      <c r="U35" s="17"/>
      <c r="V35" s="17"/>
      <c r="W35" s="17"/>
      <c r="X35" s="17"/>
      <c r="Y35" s="17">
        <v>1</v>
      </c>
      <c r="Z35" s="17"/>
      <c r="AA35" s="17"/>
      <c r="AB35" s="17">
        <v>1</v>
      </c>
      <c r="AC35" s="17"/>
      <c r="AD35" s="17"/>
      <c r="AE35" s="17"/>
      <c r="AF35" s="17"/>
      <c r="AG35" s="17"/>
      <c r="AH35" s="17"/>
      <c r="AI35" s="17"/>
      <c r="AJ35" s="17"/>
      <c r="AK35" s="17"/>
      <c r="AL35" s="17">
        <v>2</v>
      </c>
      <c r="AM35" s="17">
        <v>1</v>
      </c>
      <c r="AN35" s="17"/>
      <c r="AO35" s="17"/>
      <c r="AP35" s="17"/>
      <c r="AQ35" s="17">
        <v>2</v>
      </c>
      <c r="AR35" s="17"/>
      <c r="AS35" s="17"/>
      <c r="AT35" s="17"/>
      <c r="AU35" s="17"/>
      <c r="AV35" s="17"/>
      <c r="AW35" s="18"/>
      <c r="AX35" s="17"/>
      <c r="AY35" s="17"/>
      <c r="AZ35" s="18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</row>
    <row r="36" spans="1:70" s="91" customFormat="1" x14ac:dyDescent="0.25">
      <c r="A36" s="86" t="s">
        <v>533</v>
      </c>
      <c r="B36" s="17">
        <v>1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>
        <v>1</v>
      </c>
      <c r="Q36" s="17"/>
      <c r="R36" s="17"/>
      <c r="S36" s="17"/>
      <c r="T36" s="17"/>
      <c r="U36" s="17"/>
      <c r="V36" s="17"/>
      <c r="W36" s="17"/>
      <c r="X36" s="17"/>
      <c r="Y36" s="17">
        <v>1</v>
      </c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8"/>
      <c r="AX36" s="17"/>
      <c r="AY36" s="17"/>
      <c r="AZ36" s="18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</row>
    <row r="37" spans="1:70" s="91" customFormat="1" x14ac:dyDescent="0.25">
      <c r="A37" s="86" t="s">
        <v>538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>
        <v>2</v>
      </c>
      <c r="N37" s="17"/>
      <c r="O37" s="17">
        <v>1</v>
      </c>
      <c r="P37" s="17"/>
      <c r="Q37" s="17"/>
      <c r="R37" s="17"/>
      <c r="S37" s="17"/>
      <c r="T37" s="17"/>
      <c r="U37" s="17"/>
      <c r="V37" s="17"/>
      <c r="W37" s="17"/>
      <c r="X37" s="17"/>
      <c r="Y37" s="17">
        <v>2</v>
      </c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8"/>
      <c r="AX37" s="17"/>
      <c r="AY37" s="17"/>
      <c r="AZ37" s="18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</row>
    <row r="38" spans="1:70" s="91" customFormat="1" x14ac:dyDescent="0.25">
      <c r="A38" s="86" t="s">
        <v>540</v>
      </c>
      <c r="B38" s="17"/>
      <c r="C38" s="17"/>
      <c r="D38" s="17"/>
      <c r="E38" s="17"/>
      <c r="F38" s="17">
        <v>3</v>
      </c>
      <c r="G38" s="17"/>
      <c r="H38" s="17"/>
      <c r="I38" s="17"/>
      <c r="J38" s="17"/>
      <c r="K38" s="17"/>
      <c r="L38" s="17"/>
      <c r="M38" s="17"/>
      <c r="N38" s="17"/>
      <c r="O38" s="17"/>
      <c r="P38" s="17">
        <v>3</v>
      </c>
      <c r="Q38" s="17"/>
      <c r="R38" s="17"/>
      <c r="S38" s="17"/>
      <c r="T38" s="17"/>
      <c r="U38" s="17"/>
      <c r="V38" s="17"/>
      <c r="W38" s="17"/>
      <c r="X38" s="17"/>
      <c r="Y38" s="17">
        <v>1</v>
      </c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8"/>
      <c r="AX38" s="17"/>
      <c r="AY38" s="17"/>
      <c r="AZ38" s="18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</row>
    <row r="39" spans="1:70" s="91" customFormat="1" x14ac:dyDescent="0.25">
      <c r="A39" s="86" t="s">
        <v>542</v>
      </c>
      <c r="B39" s="17"/>
      <c r="C39" s="17"/>
      <c r="D39" s="17"/>
      <c r="E39" s="17"/>
      <c r="F39" s="17">
        <v>2</v>
      </c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8"/>
      <c r="AX39" s="17"/>
      <c r="AY39" s="17"/>
      <c r="AZ39" s="18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</row>
    <row r="40" spans="1:70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</row>
    <row r="41" spans="1:70" ht="21" x14ac:dyDescent="0.35">
      <c r="A41" s="76" t="s">
        <v>264</v>
      </c>
      <c r="B41" s="75">
        <f t="shared" ref="B41:AI41" si="0">SUM(B5:B40)</f>
        <v>34</v>
      </c>
      <c r="C41" s="75">
        <f t="shared" si="0"/>
        <v>10</v>
      </c>
      <c r="D41" s="75">
        <f t="shared" si="0"/>
        <v>0</v>
      </c>
      <c r="E41" s="75">
        <f t="shared" si="0"/>
        <v>0</v>
      </c>
      <c r="F41" s="75">
        <f t="shared" si="0"/>
        <v>22</v>
      </c>
      <c r="G41" s="75">
        <f t="shared" si="0"/>
        <v>4</v>
      </c>
      <c r="H41" s="75">
        <f t="shared" si="0"/>
        <v>0</v>
      </c>
      <c r="I41" s="75">
        <f t="shared" si="0"/>
        <v>0</v>
      </c>
      <c r="J41" s="75">
        <f t="shared" si="0"/>
        <v>4</v>
      </c>
      <c r="K41" s="75">
        <f t="shared" si="0"/>
        <v>1</v>
      </c>
      <c r="L41" s="75">
        <f t="shared" si="0"/>
        <v>0</v>
      </c>
      <c r="M41" s="75">
        <f t="shared" si="0"/>
        <v>4</v>
      </c>
      <c r="N41" s="75">
        <f t="shared" si="0"/>
        <v>8</v>
      </c>
      <c r="O41" s="75">
        <f t="shared" si="0"/>
        <v>6</v>
      </c>
      <c r="P41" s="75">
        <f t="shared" si="0"/>
        <v>39</v>
      </c>
      <c r="Q41" s="75">
        <f t="shared" si="0"/>
        <v>1</v>
      </c>
      <c r="R41" s="75">
        <f t="shared" si="0"/>
        <v>5</v>
      </c>
      <c r="S41" s="75"/>
      <c r="T41" s="75"/>
      <c r="U41" s="75">
        <f t="shared" si="0"/>
        <v>1</v>
      </c>
      <c r="V41" s="75">
        <f t="shared" si="0"/>
        <v>10</v>
      </c>
      <c r="W41" s="75">
        <f t="shared" si="0"/>
        <v>1</v>
      </c>
      <c r="X41" s="75">
        <f t="shared" si="0"/>
        <v>0</v>
      </c>
      <c r="Y41" s="75">
        <f t="shared" si="0"/>
        <v>54</v>
      </c>
      <c r="Z41" s="75">
        <f t="shared" si="0"/>
        <v>0</v>
      </c>
      <c r="AA41" s="75">
        <f t="shared" si="0"/>
        <v>0</v>
      </c>
      <c r="AB41" s="75">
        <f t="shared" si="0"/>
        <v>2</v>
      </c>
      <c r="AC41" s="75">
        <f t="shared" si="0"/>
        <v>7</v>
      </c>
      <c r="AD41" s="75">
        <f t="shared" si="0"/>
        <v>3</v>
      </c>
      <c r="AE41" s="75">
        <f t="shared" si="0"/>
        <v>0</v>
      </c>
      <c r="AF41" s="75">
        <f t="shared" si="0"/>
        <v>14</v>
      </c>
      <c r="AG41" s="75">
        <f t="shared" si="0"/>
        <v>1</v>
      </c>
      <c r="AH41" s="75">
        <f t="shared" si="0"/>
        <v>3</v>
      </c>
      <c r="AI41" s="75">
        <f t="shared" si="0"/>
        <v>22</v>
      </c>
      <c r="AJ41" s="75">
        <f t="shared" ref="AJ41:BQ41" si="1">SUM(AJ5:AJ40)</f>
        <v>0</v>
      </c>
      <c r="AK41" s="75">
        <f t="shared" si="1"/>
        <v>4</v>
      </c>
      <c r="AL41" s="75">
        <f t="shared" si="1"/>
        <v>6</v>
      </c>
      <c r="AM41" s="75">
        <f t="shared" si="1"/>
        <v>4</v>
      </c>
      <c r="AN41" s="75">
        <f t="shared" si="1"/>
        <v>0</v>
      </c>
      <c r="AO41" s="75">
        <f t="shared" si="1"/>
        <v>1</v>
      </c>
      <c r="AP41" s="75">
        <f t="shared" si="1"/>
        <v>0</v>
      </c>
      <c r="AQ41" s="75">
        <f t="shared" si="1"/>
        <v>2</v>
      </c>
      <c r="AR41" s="75">
        <f t="shared" si="1"/>
        <v>12</v>
      </c>
      <c r="AS41" s="75">
        <f t="shared" si="1"/>
        <v>5</v>
      </c>
      <c r="AT41" s="75">
        <f t="shared" si="1"/>
        <v>9</v>
      </c>
      <c r="AU41" s="75">
        <f t="shared" si="1"/>
        <v>1</v>
      </c>
      <c r="AV41" s="75">
        <f t="shared" si="1"/>
        <v>0</v>
      </c>
      <c r="AW41" s="75">
        <f t="shared" si="1"/>
        <v>0</v>
      </c>
      <c r="AX41" s="75">
        <f t="shared" si="1"/>
        <v>4</v>
      </c>
      <c r="AY41" s="75">
        <f t="shared" si="1"/>
        <v>0</v>
      </c>
      <c r="AZ41" s="75">
        <f t="shared" si="1"/>
        <v>10</v>
      </c>
      <c r="BA41" s="75">
        <f t="shared" si="1"/>
        <v>0</v>
      </c>
      <c r="BB41" s="75">
        <f t="shared" si="1"/>
        <v>0</v>
      </c>
      <c r="BC41" s="75">
        <f t="shared" si="1"/>
        <v>0</v>
      </c>
      <c r="BD41" s="75">
        <f t="shared" si="1"/>
        <v>0</v>
      </c>
      <c r="BE41" s="75">
        <f t="shared" si="1"/>
        <v>0</v>
      </c>
      <c r="BF41" s="75">
        <f t="shared" si="1"/>
        <v>0</v>
      </c>
      <c r="BG41" s="75">
        <f t="shared" si="1"/>
        <v>10</v>
      </c>
      <c r="BH41" s="75">
        <f t="shared" si="1"/>
        <v>10</v>
      </c>
      <c r="BI41" s="75">
        <f t="shared" si="1"/>
        <v>0</v>
      </c>
      <c r="BJ41" s="75">
        <f t="shared" si="1"/>
        <v>10</v>
      </c>
      <c r="BK41" s="75">
        <f t="shared" si="1"/>
        <v>0</v>
      </c>
      <c r="BL41" s="75">
        <f t="shared" si="1"/>
        <v>0</v>
      </c>
      <c r="BM41" s="75">
        <f t="shared" si="1"/>
        <v>10</v>
      </c>
      <c r="BN41" s="75">
        <f t="shared" si="1"/>
        <v>10</v>
      </c>
      <c r="BO41" s="75">
        <f t="shared" si="1"/>
        <v>0</v>
      </c>
      <c r="BP41" s="75">
        <f t="shared" si="1"/>
        <v>0</v>
      </c>
      <c r="BQ41" s="75">
        <f t="shared" si="1"/>
        <v>35</v>
      </c>
      <c r="BR41" s="75">
        <f>SUM(BR5:BR40)</f>
        <v>0</v>
      </c>
    </row>
  </sheetData>
  <mergeCells count="3">
    <mergeCell ref="A1:H1"/>
    <mergeCell ref="A2:G2"/>
    <mergeCell ref="A3:G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AD42"/>
  <sheetViews>
    <sheetView showGridLines="0" topLeftCell="A9" workbookViewId="0">
      <pane xSplit="1" topLeftCell="B1" activePane="topRight" state="frozen"/>
      <selection pane="topRight" activeCell="A40" sqref="A40"/>
    </sheetView>
  </sheetViews>
  <sheetFormatPr baseColWidth="10" defaultRowHeight="15" x14ac:dyDescent="0.25"/>
  <cols>
    <col min="1" max="1" width="34.7109375" customWidth="1"/>
    <col min="2" max="2" width="11.42578125" style="8"/>
    <col min="3" max="3" width="11.42578125" style="24"/>
    <col min="4" max="4" width="11.42578125" style="29"/>
    <col min="5" max="10" width="11.42578125" style="8"/>
    <col min="11" max="11" width="11.42578125" style="22"/>
    <col min="12" max="12" width="11.42578125" style="8"/>
    <col min="13" max="13" width="11.42578125" style="22"/>
    <col min="14" max="14" width="11.42578125" style="9"/>
    <col min="15" max="22" width="11.42578125" style="8"/>
    <col min="23" max="23" width="11.42578125" style="9"/>
    <col min="24" max="24" width="11.42578125" style="8"/>
  </cols>
  <sheetData>
    <row r="1" spans="1:30" ht="15.75" x14ac:dyDescent="0.25">
      <c r="A1" s="95" t="s">
        <v>117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/>
      <c r="Q1"/>
      <c r="R1"/>
      <c r="S1"/>
      <c r="T1"/>
      <c r="U1"/>
      <c r="V1"/>
      <c r="W1"/>
      <c r="X1"/>
    </row>
    <row r="2" spans="1:30" ht="15.75" x14ac:dyDescent="0.25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/>
      <c r="Q2"/>
      <c r="R2"/>
      <c r="S2"/>
      <c r="T2"/>
      <c r="U2"/>
      <c r="V2"/>
      <c r="W2"/>
      <c r="X2"/>
    </row>
    <row r="3" spans="1:30" ht="15.75" thickBot="1" x14ac:dyDescent="0.3">
      <c r="A3" s="98" t="s">
        <v>3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/>
      <c r="Q3"/>
      <c r="R3"/>
      <c r="S3"/>
      <c r="T3"/>
      <c r="U3"/>
      <c r="V3"/>
      <c r="W3"/>
      <c r="X3"/>
    </row>
    <row r="4" spans="1:30" ht="56.25" x14ac:dyDescent="0.25">
      <c r="A4" s="57" t="s">
        <v>118</v>
      </c>
      <c r="B4" s="58" t="s">
        <v>281</v>
      </c>
      <c r="C4" s="59" t="s">
        <v>371</v>
      </c>
      <c r="D4" s="59" t="s">
        <v>421</v>
      </c>
      <c r="E4" s="60" t="s">
        <v>101</v>
      </c>
      <c r="F4" s="59" t="s">
        <v>282</v>
      </c>
      <c r="G4" s="59" t="s">
        <v>407</v>
      </c>
      <c r="H4" s="59" t="s">
        <v>38</v>
      </c>
      <c r="I4" s="59" t="s">
        <v>80</v>
      </c>
      <c r="J4" s="59" t="s">
        <v>87</v>
      </c>
      <c r="K4" s="59" t="s">
        <v>212</v>
      </c>
      <c r="L4" s="59" t="s">
        <v>119</v>
      </c>
      <c r="M4" s="59" t="s">
        <v>177</v>
      </c>
      <c r="N4" s="59" t="s">
        <v>156</v>
      </c>
      <c r="O4" s="59" t="s">
        <v>23</v>
      </c>
      <c r="P4" s="59" t="s">
        <v>25</v>
      </c>
      <c r="Q4" s="59" t="s">
        <v>265</v>
      </c>
      <c r="R4" s="59" t="s">
        <v>71</v>
      </c>
      <c r="S4" s="59" t="s">
        <v>512</v>
      </c>
      <c r="T4" s="34" t="s">
        <v>387</v>
      </c>
      <c r="U4" s="61" t="s">
        <v>94</v>
      </c>
      <c r="V4" s="62" t="s">
        <v>331</v>
      </c>
      <c r="W4" s="62" t="s">
        <v>137</v>
      </c>
      <c r="X4" s="63" t="s">
        <v>130</v>
      </c>
      <c r="Y4" s="64" t="s">
        <v>132</v>
      </c>
      <c r="Z4" s="62" t="s">
        <v>374</v>
      </c>
      <c r="AA4" s="62" t="s">
        <v>521</v>
      </c>
      <c r="AB4" s="62" t="s">
        <v>450</v>
      </c>
      <c r="AC4" s="62" t="s">
        <v>245</v>
      </c>
      <c r="AD4" s="65" t="s">
        <v>247</v>
      </c>
    </row>
    <row r="5" spans="1:30" x14ac:dyDescent="0.25">
      <c r="A5" s="3" t="s">
        <v>272</v>
      </c>
      <c r="B5" s="17">
        <v>1</v>
      </c>
      <c r="C5" s="17"/>
      <c r="D5" s="17"/>
      <c r="E5" s="17"/>
      <c r="F5" s="17">
        <v>1</v>
      </c>
      <c r="G5" s="17"/>
      <c r="H5" s="17"/>
      <c r="I5" s="17"/>
      <c r="J5" s="17"/>
      <c r="K5" s="17"/>
      <c r="L5" s="17">
        <v>4</v>
      </c>
      <c r="M5" s="17"/>
      <c r="N5" s="17"/>
      <c r="O5" s="17">
        <v>10</v>
      </c>
      <c r="P5" s="17"/>
      <c r="Q5" s="17"/>
      <c r="R5" s="17"/>
      <c r="S5" s="17"/>
      <c r="T5" s="17"/>
      <c r="U5" s="17"/>
      <c r="V5" s="17"/>
      <c r="W5" s="17"/>
      <c r="X5" s="1"/>
      <c r="Y5" s="1"/>
      <c r="Z5" s="1"/>
      <c r="AA5" s="1"/>
      <c r="AB5" s="1"/>
      <c r="AC5" s="1"/>
      <c r="AD5" s="1"/>
    </row>
    <row r="6" spans="1:30" x14ac:dyDescent="0.25">
      <c r="A6" s="3" t="s">
        <v>491</v>
      </c>
      <c r="B6" s="17">
        <v>2</v>
      </c>
      <c r="C6" s="17"/>
      <c r="D6" s="17"/>
      <c r="E6" s="17"/>
      <c r="F6" s="17">
        <v>1</v>
      </c>
      <c r="G6" s="17"/>
      <c r="H6" s="17"/>
      <c r="I6" s="17"/>
      <c r="J6" s="17"/>
      <c r="K6" s="17"/>
      <c r="L6" s="17">
        <v>2</v>
      </c>
      <c r="M6" s="17"/>
      <c r="N6" s="17"/>
      <c r="O6" s="17">
        <v>3</v>
      </c>
      <c r="P6" s="17"/>
      <c r="Q6" s="17"/>
      <c r="R6" s="17"/>
      <c r="S6" s="17"/>
      <c r="T6" s="17"/>
      <c r="U6" s="17"/>
      <c r="V6" s="17"/>
      <c r="W6" s="17"/>
      <c r="X6" s="1"/>
      <c r="Y6" s="1"/>
      <c r="Z6" s="1"/>
      <c r="AA6" s="1"/>
      <c r="AB6" s="1"/>
      <c r="AC6" s="1"/>
      <c r="AD6" s="1"/>
    </row>
    <row r="7" spans="1:30" ht="16.5" customHeight="1" x14ac:dyDescent="0.25">
      <c r="A7" s="33" t="s">
        <v>289</v>
      </c>
      <c r="B7" s="17">
        <v>4</v>
      </c>
      <c r="C7" s="17"/>
      <c r="D7" s="17"/>
      <c r="E7" s="17"/>
      <c r="F7" s="17">
        <v>1</v>
      </c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>
        <v>1</v>
      </c>
      <c r="S7" s="17"/>
      <c r="T7" s="17"/>
      <c r="U7" s="17"/>
      <c r="V7" s="17"/>
      <c r="W7" s="17"/>
      <c r="X7" s="1"/>
      <c r="Y7" s="1"/>
      <c r="Z7" s="1"/>
      <c r="AA7" s="1"/>
      <c r="AB7" s="1"/>
      <c r="AC7" s="1"/>
      <c r="AD7" s="1"/>
    </row>
    <row r="8" spans="1:30" ht="18" customHeight="1" x14ac:dyDescent="0.25">
      <c r="A8" s="5" t="s">
        <v>302</v>
      </c>
      <c r="B8" s="17">
        <v>1</v>
      </c>
      <c r="C8" s="17"/>
      <c r="D8" s="17"/>
      <c r="E8" s="17"/>
      <c r="F8" s="17">
        <v>1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"/>
      <c r="Y8" s="1"/>
      <c r="Z8" s="1"/>
      <c r="AA8" s="1"/>
      <c r="AB8" s="1"/>
      <c r="AC8" s="1"/>
      <c r="AD8" s="1"/>
    </row>
    <row r="9" spans="1:30" x14ac:dyDescent="0.25">
      <c r="A9" s="5" t="s">
        <v>305</v>
      </c>
      <c r="B9" s="17">
        <v>1</v>
      </c>
      <c r="C9" s="17"/>
      <c r="D9" s="17">
        <v>1</v>
      </c>
      <c r="E9" s="17"/>
      <c r="F9" s="17">
        <v>1</v>
      </c>
      <c r="G9" s="17"/>
      <c r="H9" s="17"/>
      <c r="I9" s="17"/>
      <c r="J9" s="17"/>
      <c r="K9" s="17"/>
      <c r="L9" s="17"/>
      <c r="M9" s="17"/>
      <c r="N9" s="17"/>
      <c r="O9" s="17">
        <v>6</v>
      </c>
      <c r="P9" s="17"/>
      <c r="Q9" s="17"/>
      <c r="R9" s="17">
        <v>1</v>
      </c>
      <c r="S9" s="17"/>
      <c r="T9" s="17"/>
      <c r="U9" s="17"/>
      <c r="V9" s="17"/>
      <c r="W9" s="17"/>
      <c r="X9" s="1"/>
      <c r="Y9" s="1"/>
      <c r="Z9" s="1"/>
      <c r="AA9" s="1"/>
      <c r="AB9" s="1"/>
      <c r="AC9" s="1"/>
      <c r="AD9" s="1"/>
    </row>
    <row r="10" spans="1:30" x14ac:dyDescent="0.25">
      <c r="A10" s="5" t="s">
        <v>258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>
        <v>12</v>
      </c>
      <c r="P10" s="17"/>
      <c r="Q10" s="17"/>
      <c r="R10" s="17"/>
      <c r="S10" s="17"/>
      <c r="T10" s="17"/>
      <c r="U10" s="17"/>
      <c r="V10" s="17">
        <v>2</v>
      </c>
      <c r="W10" s="17"/>
      <c r="X10" s="1"/>
      <c r="Y10" s="1"/>
      <c r="Z10" s="1"/>
      <c r="AA10" s="1"/>
      <c r="AB10" s="1"/>
      <c r="AC10" s="1"/>
      <c r="AD10" s="1"/>
    </row>
    <row r="11" spans="1:30" x14ac:dyDescent="0.25">
      <c r="A11" s="5" t="s">
        <v>328</v>
      </c>
      <c r="B11" s="17">
        <v>5</v>
      </c>
      <c r="C11" s="17"/>
      <c r="D11" s="17"/>
      <c r="E11" s="17"/>
      <c r="F11" s="17"/>
      <c r="G11" s="17"/>
      <c r="H11" s="17"/>
      <c r="I11" s="17"/>
      <c r="J11" s="17"/>
      <c r="K11" s="17"/>
      <c r="L11" s="17">
        <v>4</v>
      </c>
      <c r="M11" s="17"/>
      <c r="N11" s="17"/>
      <c r="O11" s="17">
        <v>20</v>
      </c>
      <c r="P11" s="17"/>
      <c r="Q11" s="17"/>
      <c r="R11" s="17"/>
      <c r="S11" s="17"/>
      <c r="T11" s="17"/>
      <c r="U11" s="17"/>
      <c r="V11" s="17"/>
      <c r="W11" s="17"/>
      <c r="X11" s="1"/>
      <c r="Y11" s="1"/>
      <c r="Z11" s="1"/>
      <c r="AA11" s="1"/>
      <c r="AB11" s="1"/>
      <c r="AC11" s="1"/>
      <c r="AD11" s="1"/>
    </row>
    <row r="12" spans="1:30" x14ac:dyDescent="0.25">
      <c r="A12" s="5" t="s">
        <v>330</v>
      </c>
      <c r="B12" s="17">
        <v>5</v>
      </c>
      <c r="C12" s="17"/>
      <c r="D12" s="17"/>
      <c r="E12" s="17"/>
      <c r="F12" s="17"/>
      <c r="G12" s="17"/>
      <c r="H12" s="17"/>
      <c r="I12" s="17"/>
      <c r="J12" s="17"/>
      <c r="K12" s="17"/>
      <c r="L12" s="17">
        <v>5</v>
      </c>
      <c r="M12" s="17">
        <v>1</v>
      </c>
      <c r="N12" s="17"/>
      <c r="O12" s="17">
        <v>30</v>
      </c>
      <c r="P12" s="17"/>
      <c r="Q12" s="17"/>
      <c r="R12" s="17"/>
      <c r="S12" s="17"/>
      <c r="T12" s="17"/>
      <c r="U12" s="17"/>
      <c r="V12" s="17">
        <v>1</v>
      </c>
      <c r="W12" s="17">
        <v>3</v>
      </c>
      <c r="X12" s="1"/>
      <c r="Y12" s="1"/>
      <c r="Z12" s="1"/>
      <c r="AA12" s="1"/>
      <c r="AB12" s="1"/>
      <c r="AC12" s="1"/>
      <c r="AD12" s="1"/>
    </row>
    <row r="13" spans="1:30" x14ac:dyDescent="0.25">
      <c r="A13" s="5" t="s">
        <v>340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>
        <v>1</v>
      </c>
      <c r="P13" s="17"/>
      <c r="Q13" s="17"/>
      <c r="R13" s="17"/>
      <c r="S13" s="17"/>
      <c r="T13" s="17"/>
      <c r="U13" s="17"/>
      <c r="V13" s="17"/>
      <c r="W13" s="17"/>
      <c r="X13" s="1"/>
      <c r="Y13" s="1"/>
      <c r="Z13" s="1"/>
      <c r="AA13" s="1"/>
      <c r="AB13" s="1"/>
      <c r="AC13" s="1"/>
      <c r="AD13" s="1"/>
    </row>
    <row r="14" spans="1:30" ht="15" customHeight="1" x14ac:dyDescent="0.25">
      <c r="A14" s="5" t="s">
        <v>347</v>
      </c>
      <c r="B14" s="17">
        <v>2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"/>
      <c r="Y14" s="1"/>
      <c r="Z14" s="1"/>
      <c r="AA14" s="1"/>
      <c r="AB14" s="1"/>
      <c r="AC14" s="1"/>
      <c r="AD14" s="1"/>
    </row>
    <row r="15" spans="1:30" x14ac:dyDescent="0.25">
      <c r="A15" s="5" t="s">
        <v>349</v>
      </c>
      <c r="B15" s="17">
        <v>1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"/>
      <c r="Y15" s="1"/>
      <c r="Z15" s="1"/>
      <c r="AA15" s="1"/>
      <c r="AB15" s="1"/>
      <c r="AC15" s="1"/>
      <c r="AD15" s="1"/>
    </row>
    <row r="16" spans="1:30" x14ac:dyDescent="0.25">
      <c r="A16" s="5" t="s">
        <v>135</v>
      </c>
      <c r="B16" s="17">
        <v>3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>
        <v>1</v>
      </c>
      <c r="W16" s="17">
        <v>3</v>
      </c>
      <c r="X16" s="1"/>
      <c r="Y16" s="1"/>
      <c r="Z16" s="1"/>
      <c r="AA16" s="1"/>
      <c r="AB16" s="1"/>
      <c r="AC16" s="1"/>
      <c r="AD16" s="1"/>
    </row>
    <row r="17" spans="1:30" x14ac:dyDescent="0.25">
      <c r="A17" s="5" t="s">
        <v>362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>
        <v>1</v>
      </c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"/>
      <c r="Y17" s="1"/>
      <c r="Z17" s="1"/>
      <c r="AA17" s="1"/>
      <c r="AB17" s="1"/>
      <c r="AC17" s="1"/>
      <c r="AD17" s="1"/>
    </row>
    <row r="18" spans="1:30" x14ac:dyDescent="0.25">
      <c r="A18" s="5" t="s">
        <v>364</v>
      </c>
      <c r="B18" s="17">
        <v>1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"/>
      <c r="Y18" s="1"/>
      <c r="Z18" s="1"/>
      <c r="AA18" s="1"/>
      <c r="AB18" s="1"/>
      <c r="AC18" s="1"/>
      <c r="AD18" s="1"/>
    </row>
    <row r="19" spans="1:30" x14ac:dyDescent="0.25">
      <c r="A19" s="5" t="s">
        <v>372</v>
      </c>
      <c r="B19" s="17">
        <v>1</v>
      </c>
      <c r="C19" s="17"/>
      <c r="D19" s="17"/>
      <c r="E19" s="17"/>
      <c r="F19" s="17"/>
      <c r="G19" s="17"/>
      <c r="H19" s="17"/>
      <c r="I19" s="17"/>
      <c r="J19" s="17"/>
      <c r="K19" s="17"/>
      <c r="L19" s="17">
        <v>1</v>
      </c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"/>
      <c r="Y19" s="1"/>
      <c r="Z19" s="68">
        <v>1</v>
      </c>
      <c r="AA19" s="68"/>
      <c r="AB19" s="68"/>
      <c r="AC19" s="1"/>
      <c r="AD19" s="17">
        <v>7</v>
      </c>
    </row>
    <row r="20" spans="1:30" x14ac:dyDescent="0.25">
      <c r="A20" s="5" t="s">
        <v>380</v>
      </c>
      <c r="B20" s="17">
        <v>5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>
        <v>6</v>
      </c>
      <c r="U20" s="17"/>
      <c r="V20" s="17"/>
      <c r="W20" s="17"/>
      <c r="X20" s="1"/>
      <c r="Y20" s="1"/>
      <c r="Z20" s="1"/>
      <c r="AA20" s="1"/>
      <c r="AB20" s="1"/>
      <c r="AC20" s="1"/>
      <c r="AD20" s="1"/>
    </row>
    <row r="21" spans="1:30" ht="25.5" x14ac:dyDescent="0.25">
      <c r="A21" s="5" t="s">
        <v>388</v>
      </c>
      <c r="B21" s="17">
        <v>1</v>
      </c>
      <c r="C21" s="17"/>
      <c r="D21" s="17"/>
      <c r="E21" s="17"/>
      <c r="F21" s="17"/>
      <c r="G21" s="17"/>
      <c r="H21" s="17"/>
      <c r="I21" s="17"/>
      <c r="J21" s="17"/>
      <c r="K21" s="17"/>
      <c r="L21" s="17">
        <v>3</v>
      </c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"/>
      <c r="Y21" s="1"/>
      <c r="Z21" s="1"/>
      <c r="AA21" s="1"/>
      <c r="AB21" s="1"/>
      <c r="AC21" s="1"/>
      <c r="AD21" s="1"/>
    </row>
    <row r="22" spans="1:30" x14ac:dyDescent="0.25">
      <c r="A22" s="5" t="s">
        <v>393</v>
      </c>
      <c r="B22" s="17">
        <v>1</v>
      </c>
      <c r="C22" s="17"/>
      <c r="D22" s="17"/>
      <c r="E22" s="17"/>
      <c r="F22" s="17"/>
      <c r="G22" s="17"/>
      <c r="H22" s="17"/>
      <c r="I22" s="17"/>
      <c r="J22" s="17"/>
      <c r="K22" s="17"/>
      <c r="L22" s="17">
        <v>1</v>
      </c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"/>
      <c r="Y22" s="1"/>
      <c r="Z22" s="1"/>
      <c r="AA22" s="1"/>
      <c r="AB22" s="1"/>
      <c r="AC22" s="1"/>
      <c r="AD22" s="1"/>
    </row>
    <row r="23" spans="1:30" x14ac:dyDescent="0.25">
      <c r="A23" s="5" t="s">
        <v>395</v>
      </c>
      <c r="B23" s="17"/>
      <c r="C23" s="17"/>
      <c r="D23" s="17"/>
      <c r="E23" s="17"/>
      <c r="F23" s="17">
        <v>2</v>
      </c>
      <c r="G23" s="17"/>
      <c r="H23" s="17"/>
      <c r="I23" s="17"/>
      <c r="J23" s="17"/>
      <c r="K23" s="17"/>
      <c r="L23" s="17">
        <v>1</v>
      </c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"/>
      <c r="Y23" s="1"/>
      <c r="Z23" s="1"/>
      <c r="AA23" s="1"/>
      <c r="AB23" s="1"/>
      <c r="AC23" s="1"/>
      <c r="AD23" s="1"/>
    </row>
    <row r="24" spans="1:30" ht="25.5" x14ac:dyDescent="0.25">
      <c r="A24" s="5" t="s">
        <v>403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>
        <v>5</v>
      </c>
      <c r="P24" s="17"/>
      <c r="Q24" s="17"/>
      <c r="R24" s="17">
        <v>2</v>
      </c>
      <c r="S24" s="17"/>
      <c r="T24" s="17"/>
      <c r="U24" s="17"/>
      <c r="V24" s="17"/>
      <c r="W24" s="17"/>
      <c r="X24" s="1"/>
      <c r="Y24" s="1"/>
      <c r="Z24" s="1"/>
      <c r="AA24" s="1"/>
      <c r="AB24" s="1"/>
      <c r="AC24" s="1"/>
      <c r="AD24" s="1"/>
    </row>
    <row r="25" spans="1:30" x14ac:dyDescent="0.25">
      <c r="A25" s="5" t="s">
        <v>405</v>
      </c>
      <c r="B25" s="17"/>
      <c r="C25" s="17"/>
      <c r="D25" s="17"/>
      <c r="E25" s="17"/>
      <c r="F25" s="17"/>
      <c r="G25" s="17">
        <v>3</v>
      </c>
      <c r="H25" s="17"/>
      <c r="I25" s="17"/>
      <c r="J25" s="17"/>
      <c r="K25" s="17"/>
      <c r="L25" s="17">
        <v>1</v>
      </c>
      <c r="M25" s="17"/>
      <c r="N25" s="17"/>
      <c r="O25" s="17">
        <v>10</v>
      </c>
      <c r="P25" s="17"/>
      <c r="Q25" s="17"/>
      <c r="R25" s="17">
        <v>2</v>
      </c>
      <c r="S25" s="17"/>
      <c r="T25" s="17"/>
      <c r="U25" s="17"/>
      <c r="V25" s="17"/>
      <c r="W25" s="17"/>
      <c r="X25" s="1"/>
      <c r="Y25" s="1"/>
      <c r="Z25" s="1"/>
      <c r="AA25" s="1"/>
      <c r="AB25" s="1"/>
      <c r="AC25" s="1"/>
      <c r="AD25" s="1"/>
    </row>
    <row r="26" spans="1:30" x14ac:dyDescent="0.25">
      <c r="A26" s="5" t="s">
        <v>409</v>
      </c>
      <c r="B26" s="17">
        <v>2</v>
      </c>
      <c r="C26" s="17"/>
      <c r="D26" s="17"/>
      <c r="E26" s="17"/>
      <c r="F26" s="17"/>
      <c r="G26" s="17"/>
      <c r="H26" s="17"/>
      <c r="I26" s="17"/>
      <c r="J26" s="17"/>
      <c r="K26" s="17"/>
      <c r="L26" s="17">
        <v>1</v>
      </c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"/>
      <c r="Y26" s="1"/>
      <c r="Z26" s="1"/>
      <c r="AA26" s="1"/>
      <c r="AB26" s="1"/>
      <c r="AC26" s="1"/>
      <c r="AD26" s="1"/>
    </row>
    <row r="27" spans="1:30" ht="25.5" x14ac:dyDescent="0.25">
      <c r="A27" s="5" t="s">
        <v>410</v>
      </c>
      <c r="B27" s="17">
        <v>1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"/>
      <c r="Y27" s="1"/>
      <c r="Z27" s="1"/>
      <c r="AA27" s="1"/>
      <c r="AB27" s="1"/>
      <c r="AC27" s="1"/>
      <c r="AD27" s="1"/>
    </row>
    <row r="28" spans="1:30" x14ac:dyDescent="0.25">
      <c r="A28" s="5" t="s">
        <v>412</v>
      </c>
      <c r="B28" s="17">
        <v>1</v>
      </c>
      <c r="C28" s="17"/>
      <c r="D28" s="17"/>
      <c r="E28" s="17"/>
      <c r="F28" s="17"/>
      <c r="G28" s="17"/>
      <c r="H28" s="17"/>
      <c r="I28" s="17"/>
      <c r="J28" s="17"/>
      <c r="K28" s="17"/>
      <c r="L28" s="17">
        <v>2</v>
      </c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"/>
      <c r="Y28" s="1"/>
      <c r="Z28" s="1"/>
      <c r="AA28" s="1"/>
      <c r="AB28" s="1"/>
      <c r="AC28" s="1"/>
      <c r="AD28" s="1"/>
    </row>
    <row r="29" spans="1:30" x14ac:dyDescent="0.25">
      <c r="A29" s="5" t="s">
        <v>422</v>
      </c>
      <c r="B29" s="17"/>
      <c r="C29" s="17"/>
      <c r="D29" s="17">
        <v>1</v>
      </c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"/>
      <c r="Y29" s="1"/>
      <c r="Z29" s="1"/>
      <c r="AA29" s="1"/>
      <c r="AB29" s="1"/>
      <c r="AC29" s="1"/>
      <c r="AD29" s="1"/>
    </row>
    <row r="30" spans="1:30" x14ac:dyDescent="0.25">
      <c r="A30" s="5" t="s">
        <v>424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>
        <v>1</v>
      </c>
      <c r="W30" s="17"/>
      <c r="X30" s="1"/>
      <c r="Y30" s="1"/>
      <c r="Z30" s="1"/>
      <c r="AA30" s="1"/>
      <c r="AB30" s="1"/>
      <c r="AC30" s="1"/>
      <c r="AD30" s="1"/>
    </row>
    <row r="31" spans="1:30" ht="25.5" x14ac:dyDescent="0.25">
      <c r="A31" s="5" t="s">
        <v>451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"/>
      <c r="Y31" s="1"/>
      <c r="Z31" s="1"/>
      <c r="AA31" s="1"/>
      <c r="AB31" s="17">
        <v>1</v>
      </c>
      <c r="AC31" s="1"/>
      <c r="AD31" s="1"/>
    </row>
    <row r="32" spans="1:30" x14ac:dyDescent="0.25">
      <c r="A32" s="5" t="s">
        <v>483</v>
      </c>
      <c r="B32" s="17">
        <v>1</v>
      </c>
      <c r="C32" s="17"/>
      <c r="D32" s="17"/>
      <c r="E32" s="17"/>
      <c r="F32" s="17"/>
      <c r="G32" s="17"/>
      <c r="H32" s="17"/>
      <c r="I32" s="17"/>
      <c r="J32" s="17"/>
      <c r="K32" s="17"/>
      <c r="L32" s="17">
        <v>1</v>
      </c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"/>
      <c r="Y32" s="1"/>
      <c r="Z32" s="1"/>
      <c r="AA32" s="1"/>
      <c r="AB32" s="17"/>
      <c r="AC32" s="1"/>
      <c r="AD32" s="1"/>
    </row>
    <row r="33" spans="1:30" x14ac:dyDescent="0.25">
      <c r="A33" s="5" t="s">
        <v>498</v>
      </c>
      <c r="B33" s="17"/>
      <c r="C33" s="17"/>
      <c r="D33" s="17"/>
      <c r="E33" s="17"/>
      <c r="F33" s="17">
        <v>1</v>
      </c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>
        <v>1</v>
      </c>
      <c r="X33" s="1"/>
      <c r="Y33" s="1"/>
      <c r="Z33" s="1"/>
      <c r="AA33" s="1"/>
      <c r="AB33" s="17"/>
      <c r="AC33" s="1"/>
      <c r="AD33" s="1"/>
    </row>
    <row r="34" spans="1:30" x14ac:dyDescent="0.25">
      <c r="A34" s="5" t="s">
        <v>502</v>
      </c>
      <c r="B34" s="17">
        <v>4</v>
      </c>
      <c r="C34" s="17"/>
      <c r="D34" s="17"/>
      <c r="E34" s="17"/>
      <c r="F34" s="17">
        <v>4</v>
      </c>
      <c r="G34" s="17"/>
      <c r="H34" s="17"/>
      <c r="I34" s="17"/>
      <c r="J34" s="17"/>
      <c r="K34" s="17"/>
      <c r="L34" s="17">
        <v>2</v>
      </c>
      <c r="M34" s="17"/>
      <c r="N34" s="17"/>
      <c r="O34" s="17"/>
      <c r="P34" s="17"/>
      <c r="Q34" s="17"/>
      <c r="R34" s="17"/>
      <c r="S34" s="17"/>
      <c r="T34" s="17">
        <v>3</v>
      </c>
      <c r="U34" s="17"/>
      <c r="V34" s="17"/>
      <c r="W34" s="17"/>
      <c r="X34" s="1"/>
      <c r="Y34" s="1"/>
      <c r="Z34" s="1"/>
      <c r="AA34" s="1"/>
      <c r="AB34" s="17"/>
      <c r="AC34" s="1"/>
      <c r="AD34" s="1"/>
    </row>
    <row r="35" spans="1:30" x14ac:dyDescent="0.25">
      <c r="A35" s="5" t="s">
        <v>509</v>
      </c>
      <c r="B35" s="17">
        <v>2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"/>
      <c r="Y35" s="1"/>
      <c r="Z35" s="1"/>
      <c r="AA35" s="1"/>
      <c r="AB35" s="1"/>
      <c r="AC35" s="1"/>
      <c r="AD35" s="1"/>
    </row>
    <row r="36" spans="1:30" x14ac:dyDescent="0.25">
      <c r="A36" s="5" t="s">
        <v>511</v>
      </c>
      <c r="B36" s="17">
        <v>3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>
        <v>1</v>
      </c>
      <c r="T36" s="17"/>
      <c r="U36" s="17"/>
      <c r="V36" s="17"/>
      <c r="W36" s="17"/>
      <c r="X36" s="1"/>
      <c r="Y36" s="1"/>
      <c r="Z36" s="1"/>
      <c r="AA36" s="1"/>
      <c r="AB36" s="1"/>
      <c r="AC36" s="1"/>
      <c r="AD36" s="1"/>
    </row>
    <row r="37" spans="1:30" x14ac:dyDescent="0.25">
      <c r="A37" s="5" t="s">
        <v>515</v>
      </c>
      <c r="B37" s="17">
        <v>1</v>
      </c>
      <c r="C37" s="17"/>
      <c r="D37" s="17"/>
      <c r="E37" s="17"/>
      <c r="F37" s="17">
        <v>1</v>
      </c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>
        <v>5</v>
      </c>
      <c r="U37" s="17"/>
      <c r="V37" s="17"/>
      <c r="W37" s="17">
        <v>1</v>
      </c>
      <c r="X37" s="1"/>
      <c r="Y37" s="1"/>
      <c r="Z37" s="1"/>
      <c r="AA37" s="17">
        <v>20</v>
      </c>
      <c r="AB37" s="1"/>
      <c r="AC37" s="1">
        <v>2</v>
      </c>
      <c r="AD37" s="17">
        <v>2</v>
      </c>
    </row>
    <row r="38" spans="1:30" x14ac:dyDescent="0.25">
      <c r="A38" s="5" t="s">
        <v>530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>
        <v>2</v>
      </c>
      <c r="P38" s="17"/>
      <c r="Q38" s="17"/>
      <c r="R38" s="17"/>
      <c r="S38" s="17"/>
      <c r="T38" s="17"/>
      <c r="U38" s="17"/>
      <c r="V38" s="17"/>
      <c r="W38" s="17"/>
      <c r="X38" s="1"/>
      <c r="Y38" s="1"/>
      <c r="Z38" s="1"/>
      <c r="AA38" s="17"/>
      <c r="AB38" s="1"/>
      <c r="AC38" s="1"/>
      <c r="AD38" s="17"/>
    </row>
    <row r="39" spans="1:30" x14ac:dyDescent="0.25">
      <c r="A39" s="5" t="s">
        <v>538</v>
      </c>
      <c r="B39" s="17">
        <v>1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>
        <v>12</v>
      </c>
      <c r="P39" s="17"/>
      <c r="Q39" s="17"/>
      <c r="R39" s="17"/>
      <c r="S39" s="17">
        <v>1</v>
      </c>
      <c r="T39" s="17"/>
      <c r="U39" s="17"/>
      <c r="V39" s="17"/>
      <c r="W39" s="17"/>
      <c r="X39" s="1"/>
      <c r="Y39" s="1"/>
      <c r="Z39" s="1"/>
      <c r="AA39" s="17"/>
      <c r="AB39" s="1"/>
      <c r="AC39" s="1"/>
      <c r="AD39" s="17"/>
    </row>
    <row r="40" spans="1:30" x14ac:dyDescent="0.25">
      <c r="A40" s="5" t="s">
        <v>540</v>
      </c>
      <c r="B40" s="17"/>
      <c r="C40" s="17"/>
      <c r="D40" s="17"/>
      <c r="E40" s="17"/>
      <c r="F40" s="17">
        <v>2</v>
      </c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"/>
      <c r="Y40" s="1"/>
      <c r="Z40" s="1"/>
      <c r="AA40" s="1"/>
      <c r="AB40" s="1"/>
      <c r="AC40" s="1"/>
      <c r="AD40" s="1"/>
    </row>
    <row r="41" spans="1:30" x14ac:dyDescent="0.25">
      <c r="A41" s="3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"/>
      <c r="Y41" s="1"/>
      <c r="Z41" s="1"/>
      <c r="AA41" s="1"/>
      <c r="AB41" s="1"/>
      <c r="AC41" s="1"/>
      <c r="AD41" s="1"/>
    </row>
    <row r="42" spans="1:30" ht="21" x14ac:dyDescent="0.25">
      <c r="A42" s="74" t="s">
        <v>359</v>
      </c>
      <c r="B42" s="75">
        <f t="shared" ref="B42:AD42" si="0">SUM(B5:B41)</f>
        <v>50</v>
      </c>
      <c r="C42" s="75">
        <f t="shared" si="0"/>
        <v>0</v>
      </c>
      <c r="D42" s="75">
        <f t="shared" si="0"/>
        <v>2</v>
      </c>
      <c r="E42" s="75">
        <f t="shared" si="0"/>
        <v>0</v>
      </c>
      <c r="F42" s="75">
        <f t="shared" si="0"/>
        <v>15</v>
      </c>
      <c r="G42" s="75">
        <f t="shared" si="0"/>
        <v>3</v>
      </c>
      <c r="H42" s="75">
        <f t="shared" si="0"/>
        <v>0</v>
      </c>
      <c r="I42" s="75">
        <f t="shared" si="0"/>
        <v>0</v>
      </c>
      <c r="J42" s="75">
        <f t="shared" si="0"/>
        <v>0</v>
      </c>
      <c r="K42" s="75">
        <f t="shared" si="0"/>
        <v>0</v>
      </c>
      <c r="L42" s="75">
        <f t="shared" si="0"/>
        <v>29</v>
      </c>
      <c r="M42" s="75">
        <f t="shared" si="0"/>
        <v>1</v>
      </c>
      <c r="N42" s="75">
        <f t="shared" si="0"/>
        <v>0</v>
      </c>
      <c r="O42" s="75">
        <f t="shared" si="0"/>
        <v>111</v>
      </c>
      <c r="P42" s="75">
        <f t="shared" si="0"/>
        <v>0</v>
      </c>
      <c r="Q42" s="75">
        <f t="shared" si="0"/>
        <v>0</v>
      </c>
      <c r="R42" s="75">
        <f t="shared" si="0"/>
        <v>6</v>
      </c>
      <c r="S42" s="75">
        <f t="shared" si="0"/>
        <v>2</v>
      </c>
      <c r="T42" s="75">
        <f t="shared" si="0"/>
        <v>14</v>
      </c>
      <c r="U42" s="75">
        <f t="shared" si="0"/>
        <v>0</v>
      </c>
      <c r="V42" s="75">
        <f t="shared" si="0"/>
        <v>5</v>
      </c>
      <c r="W42" s="75">
        <f t="shared" si="0"/>
        <v>8</v>
      </c>
      <c r="X42" s="75">
        <f t="shared" si="0"/>
        <v>0</v>
      </c>
      <c r="Y42" s="75">
        <f t="shared" si="0"/>
        <v>0</v>
      </c>
      <c r="Z42" s="75">
        <f t="shared" si="0"/>
        <v>1</v>
      </c>
      <c r="AA42" s="75">
        <f t="shared" si="0"/>
        <v>20</v>
      </c>
      <c r="AB42" s="75">
        <f t="shared" si="0"/>
        <v>1</v>
      </c>
      <c r="AC42" s="75">
        <f t="shared" si="0"/>
        <v>2</v>
      </c>
      <c r="AD42" s="75">
        <f t="shared" si="0"/>
        <v>9</v>
      </c>
    </row>
  </sheetData>
  <mergeCells count="3">
    <mergeCell ref="A1:O1"/>
    <mergeCell ref="A2:O2"/>
    <mergeCell ref="A3:O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T46"/>
  <sheetViews>
    <sheetView showGridLines="0" topLeftCell="A28" workbookViewId="0">
      <pane xSplit="1" topLeftCell="B1" activePane="topRight" state="frozen"/>
      <selection activeCell="A4" sqref="A4"/>
      <selection pane="topRight" activeCell="B44" sqref="B44"/>
    </sheetView>
  </sheetViews>
  <sheetFormatPr baseColWidth="10" defaultRowHeight="15" x14ac:dyDescent="0.25"/>
  <cols>
    <col min="1" max="1" width="36" customWidth="1"/>
  </cols>
  <sheetData>
    <row r="1" spans="1:20" hidden="1" x14ac:dyDescent="0.25">
      <c r="A1" s="98" t="s">
        <v>117</v>
      </c>
      <c r="B1" s="98"/>
      <c r="C1" s="98"/>
      <c r="D1" s="98"/>
      <c r="E1" s="98"/>
      <c r="F1" s="98"/>
      <c r="G1" s="98"/>
      <c r="H1" s="98"/>
    </row>
    <row r="2" spans="1:20" hidden="1" x14ac:dyDescent="0.25">
      <c r="A2" s="98" t="s">
        <v>4</v>
      </c>
      <c r="B2" s="98"/>
      <c r="C2" s="98"/>
      <c r="D2" s="98"/>
      <c r="E2" s="98"/>
      <c r="F2" s="98"/>
      <c r="G2" s="98"/>
    </row>
    <row r="3" spans="1:20" hidden="1" x14ac:dyDescent="0.25">
      <c r="A3" s="98" t="s">
        <v>5</v>
      </c>
      <c r="B3" s="98"/>
      <c r="C3" s="98"/>
      <c r="D3" s="98"/>
      <c r="E3" s="98"/>
      <c r="F3" s="98"/>
      <c r="G3" s="98"/>
    </row>
    <row r="4" spans="1:20" ht="56.25" x14ac:dyDescent="0.25">
      <c r="A4" s="12" t="s">
        <v>118</v>
      </c>
      <c r="B4" s="13" t="s">
        <v>273</v>
      </c>
      <c r="C4" s="13" t="s">
        <v>541</v>
      </c>
      <c r="D4" s="13" t="s">
        <v>287</v>
      </c>
      <c r="E4" s="13" t="s">
        <v>277</v>
      </c>
      <c r="F4" s="13" t="s">
        <v>274</v>
      </c>
      <c r="G4" s="13" t="s">
        <v>275</v>
      </c>
      <c r="H4" s="13" t="s">
        <v>379</v>
      </c>
      <c r="I4" s="13" t="s">
        <v>65</v>
      </c>
      <c r="J4" s="13" t="s">
        <v>77</v>
      </c>
      <c r="K4" s="13" t="s">
        <v>95</v>
      </c>
      <c r="L4" s="13" t="s">
        <v>96</v>
      </c>
      <c r="M4" s="13" t="s">
        <v>276</v>
      </c>
      <c r="N4" s="13" t="s">
        <v>526</v>
      </c>
      <c r="O4" s="13" t="s">
        <v>263</v>
      </c>
      <c r="P4" s="13" t="s">
        <v>261</v>
      </c>
      <c r="Q4" s="13" t="s">
        <v>420</v>
      </c>
      <c r="R4" s="11"/>
      <c r="S4" s="11"/>
      <c r="T4" s="11"/>
    </row>
    <row r="5" spans="1:20" x14ac:dyDescent="0.25">
      <c r="A5" s="3" t="s">
        <v>272</v>
      </c>
      <c r="B5" s="17">
        <v>4</v>
      </c>
      <c r="C5" s="17">
        <v>3</v>
      </c>
      <c r="D5" s="17"/>
      <c r="E5" s="17"/>
      <c r="F5" s="17">
        <v>3</v>
      </c>
      <c r="G5" s="17">
        <v>2</v>
      </c>
      <c r="H5" s="17"/>
      <c r="I5" s="17"/>
      <c r="J5" s="17"/>
      <c r="K5" s="17"/>
      <c r="L5" s="17"/>
      <c r="M5" s="17">
        <v>7</v>
      </c>
      <c r="N5" s="17"/>
      <c r="O5" s="17"/>
      <c r="P5" s="17"/>
      <c r="Q5" s="17"/>
      <c r="R5" s="17"/>
      <c r="S5" s="17"/>
      <c r="T5" s="1"/>
    </row>
    <row r="6" spans="1:20" x14ac:dyDescent="0.25">
      <c r="A6" s="3" t="s">
        <v>491</v>
      </c>
      <c r="B6" s="17">
        <v>1</v>
      </c>
      <c r="C6" s="17"/>
      <c r="D6" s="17">
        <v>3</v>
      </c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"/>
    </row>
    <row r="7" spans="1:20" x14ac:dyDescent="0.25">
      <c r="A7" s="3" t="s">
        <v>286</v>
      </c>
      <c r="B7" s="17"/>
      <c r="C7" s="17"/>
      <c r="D7" s="17">
        <v>13</v>
      </c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"/>
    </row>
    <row r="8" spans="1:20" x14ac:dyDescent="0.25">
      <c r="A8" s="3" t="s">
        <v>307</v>
      </c>
      <c r="B8" s="17">
        <v>3</v>
      </c>
      <c r="C8" s="17"/>
      <c r="D8" s="17">
        <v>4</v>
      </c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"/>
    </row>
    <row r="9" spans="1:20" x14ac:dyDescent="0.25">
      <c r="A9" s="31" t="s">
        <v>258</v>
      </c>
      <c r="B9" s="17">
        <v>10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"/>
    </row>
    <row r="10" spans="1:20" x14ac:dyDescent="0.25">
      <c r="A10" s="31" t="s">
        <v>327</v>
      </c>
      <c r="B10" s="17">
        <v>10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"/>
    </row>
    <row r="11" spans="1:20" x14ac:dyDescent="0.25">
      <c r="A11" s="31" t="s">
        <v>330</v>
      </c>
      <c r="B11" s="17">
        <v>20</v>
      </c>
      <c r="C11" s="17"/>
      <c r="D11" s="17">
        <v>15</v>
      </c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"/>
    </row>
    <row r="12" spans="1:20" x14ac:dyDescent="0.25">
      <c r="A12" s="31" t="s">
        <v>343</v>
      </c>
      <c r="B12" s="17"/>
      <c r="C12" s="17"/>
      <c r="D12" s="17">
        <v>2</v>
      </c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"/>
    </row>
    <row r="13" spans="1:20" ht="15" customHeight="1" x14ac:dyDescent="0.25">
      <c r="A13" s="31" t="s">
        <v>349</v>
      </c>
      <c r="B13" s="17"/>
      <c r="C13" s="17"/>
      <c r="D13" s="17">
        <v>10</v>
      </c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"/>
    </row>
    <row r="14" spans="1:20" ht="18" customHeight="1" x14ac:dyDescent="0.25">
      <c r="A14" s="66" t="s">
        <v>135</v>
      </c>
      <c r="B14" s="17">
        <v>5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"/>
    </row>
    <row r="15" spans="1:20" x14ac:dyDescent="0.25">
      <c r="A15" s="3" t="s">
        <v>361</v>
      </c>
      <c r="B15" s="17"/>
      <c r="C15" s="17"/>
      <c r="D15" s="17">
        <v>1</v>
      </c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"/>
    </row>
    <row r="16" spans="1:20" x14ac:dyDescent="0.25">
      <c r="A16" s="3" t="s">
        <v>364</v>
      </c>
      <c r="B16" s="17"/>
      <c r="C16" s="17"/>
      <c r="D16" s="17">
        <v>1</v>
      </c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"/>
    </row>
    <row r="17" spans="1:20" x14ac:dyDescent="0.25">
      <c r="A17" s="3" t="s">
        <v>366</v>
      </c>
      <c r="B17" s="17"/>
      <c r="C17" s="17"/>
      <c r="D17" s="17">
        <v>15</v>
      </c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"/>
    </row>
    <row r="18" spans="1:20" x14ac:dyDescent="0.25">
      <c r="A18" s="3" t="s">
        <v>372</v>
      </c>
      <c r="B18" s="17"/>
      <c r="C18" s="17"/>
      <c r="D18" s="17">
        <v>5</v>
      </c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"/>
    </row>
    <row r="19" spans="1:20" x14ac:dyDescent="0.25">
      <c r="A19" s="3" t="s">
        <v>381</v>
      </c>
      <c r="B19" s="17"/>
      <c r="C19" s="17">
        <v>8</v>
      </c>
      <c r="D19" s="17">
        <v>5</v>
      </c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"/>
    </row>
    <row r="20" spans="1:20" ht="26.25" x14ac:dyDescent="0.25">
      <c r="A20" s="33" t="s">
        <v>388</v>
      </c>
      <c r="B20" s="17"/>
      <c r="C20" s="17"/>
      <c r="D20" s="17"/>
      <c r="E20" s="17">
        <v>3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"/>
    </row>
    <row r="21" spans="1:20" x14ac:dyDescent="0.25">
      <c r="A21" s="3" t="s">
        <v>393</v>
      </c>
      <c r="B21" s="17">
        <v>4</v>
      </c>
      <c r="C21" s="17"/>
      <c r="D21" s="17">
        <v>12</v>
      </c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>
        <v>3</v>
      </c>
      <c r="Q21" s="17"/>
      <c r="R21" s="17"/>
      <c r="S21" s="17"/>
      <c r="T21" s="1"/>
    </row>
    <row r="22" spans="1:20" x14ac:dyDescent="0.25">
      <c r="A22" s="3" t="s">
        <v>395</v>
      </c>
      <c r="B22" s="17">
        <v>2</v>
      </c>
      <c r="C22" s="17"/>
      <c r="D22" s="17">
        <v>5</v>
      </c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"/>
    </row>
    <row r="23" spans="1:20" ht="26.25" x14ac:dyDescent="0.25">
      <c r="A23" s="33" t="s">
        <v>402</v>
      </c>
      <c r="B23" s="17"/>
      <c r="C23" s="17"/>
      <c r="D23" s="17"/>
      <c r="E23" s="17">
        <v>25</v>
      </c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"/>
    </row>
    <row r="24" spans="1:20" x14ac:dyDescent="0.25">
      <c r="A24" s="3" t="s">
        <v>406</v>
      </c>
      <c r="B24" s="17">
        <v>4</v>
      </c>
      <c r="C24" s="17"/>
      <c r="D24" s="17">
        <v>8</v>
      </c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"/>
    </row>
    <row r="25" spans="1:20" x14ac:dyDescent="0.25">
      <c r="A25" s="3" t="s">
        <v>409</v>
      </c>
      <c r="B25" s="17"/>
      <c r="C25" s="17"/>
      <c r="D25" s="17">
        <v>4</v>
      </c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"/>
    </row>
    <row r="26" spans="1:20" x14ac:dyDescent="0.25">
      <c r="A26" s="3" t="s">
        <v>411</v>
      </c>
      <c r="B26" s="17">
        <v>2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"/>
    </row>
    <row r="27" spans="1:20" x14ac:dyDescent="0.25">
      <c r="A27" s="3" t="s">
        <v>419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>
        <v>1</v>
      </c>
      <c r="R27" s="17"/>
      <c r="S27" s="17"/>
      <c r="T27" s="1"/>
    </row>
    <row r="28" spans="1:20" ht="26.25" x14ac:dyDescent="0.25">
      <c r="A28" s="33" t="s">
        <v>448</v>
      </c>
      <c r="B28" s="17">
        <v>50</v>
      </c>
      <c r="C28" s="17"/>
      <c r="D28" s="17">
        <v>7</v>
      </c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"/>
    </row>
    <row r="29" spans="1:20" x14ac:dyDescent="0.25">
      <c r="A29" s="3" t="s">
        <v>483</v>
      </c>
      <c r="B29" s="17">
        <v>1</v>
      </c>
      <c r="C29" s="17"/>
      <c r="D29" s="17">
        <v>1</v>
      </c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"/>
    </row>
    <row r="30" spans="1:20" x14ac:dyDescent="0.25">
      <c r="A30" s="33" t="s">
        <v>487</v>
      </c>
      <c r="B30" s="17"/>
      <c r="C30" s="17"/>
      <c r="D30" s="17">
        <v>2</v>
      </c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"/>
    </row>
    <row r="31" spans="1:20" x14ac:dyDescent="0.25">
      <c r="A31" s="33" t="s">
        <v>494</v>
      </c>
      <c r="B31" s="17"/>
      <c r="C31" s="17">
        <v>3</v>
      </c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"/>
    </row>
    <row r="32" spans="1:20" x14ac:dyDescent="0.25">
      <c r="A32" s="33" t="s">
        <v>495</v>
      </c>
      <c r="B32" s="17"/>
      <c r="C32" s="17"/>
      <c r="D32" s="17">
        <v>4</v>
      </c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"/>
    </row>
    <row r="33" spans="1:20" x14ac:dyDescent="0.25">
      <c r="A33" s="33" t="s">
        <v>496</v>
      </c>
      <c r="B33" s="17"/>
      <c r="C33" s="17">
        <v>3</v>
      </c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"/>
    </row>
    <row r="34" spans="1:20" x14ac:dyDescent="0.25">
      <c r="A34" s="33" t="s">
        <v>502</v>
      </c>
      <c r="B34" s="17">
        <v>2</v>
      </c>
      <c r="C34" s="17">
        <v>3</v>
      </c>
      <c r="D34" s="17">
        <v>4</v>
      </c>
      <c r="E34" s="17"/>
      <c r="F34" s="17">
        <v>4</v>
      </c>
      <c r="G34" s="17"/>
      <c r="H34" s="17"/>
      <c r="I34" s="17"/>
      <c r="J34" s="17"/>
      <c r="K34" s="17">
        <v>3</v>
      </c>
      <c r="L34" s="17"/>
      <c r="M34" s="17"/>
      <c r="N34" s="17"/>
      <c r="O34" s="17"/>
      <c r="P34" s="17"/>
      <c r="Q34" s="17"/>
      <c r="R34" s="17"/>
      <c r="S34" s="17"/>
      <c r="T34" s="1"/>
    </row>
    <row r="35" spans="1:20" x14ac:dyDescent="0.25">
      <c r="A35" s="33" t="s">
        <v>509</v>
      </c>
      <c r="B35" s="17">
        <v>2</v>
      </c>
      <c r="C35" s="17">
        <v>3</v>
      </c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"/>
    </row>
    <row r="36" spans="1:20" x14ac:dyDescent="0.25">
      <c r="A36" s="33" t="s">
        <v>511</v>
      </c>
      <c r="B36" s="17"/>
      <c r="C36" s="17"/>
      <c r="D36" s="17"/>
      <c r="E36" s="17"/>
      <c r="F36" s="17"/>
      <c r="G36" s="17">
        <v>10</v>
      </c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"/>
    </row>
    <row r="37" spans="1:20" x14ac:dyDescent="0.25">
      <c r="A37" s="33" t="s">
        <v>515</v>
      </c>
      <c r="B37" s="17"/>
      <c r="C37" s="17"/>
      <c r="D37" s="17">
        <v>25</v>
      </c>
      <c r="E37" s="17"/>
      <c r="F37" s="17"/>
      <c r="G37" s="17"/>
      <c r="H37" s="17"/>
      <c r="I37" s="17"/>
      <c r="J37" s="17"/>
      <c r="K37" s="17"/>
      <c r="L37" s="17"/>
      <c r="M37" s="17"/>
      <c r="N37" s="17">
        <v>1</v>
      </c>
      <c r="O37" s="17"/>
      <c r="P37" s="17"/>
      <c r="Q37" s="17"/>
      <c r="R37" s="17"/>
      <c r="S37" s="17"/>
      <c r="T37" s="1"/>
    </row>
    <row r="38" spans="1:20" x14ac:dyDescent="0.25">
      <c r="A38" s="3" t="s">
        <v>530</v>
      </c>
      <c r="B38" s="17">
        <v>1</v>
      </c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"/>
    </row>
    <row r="39" spans="1:20" x14ac:dyDescent="0.25">
      <c r="A39" s="33" t="s">
        <v>533</v>
      </c>
      <c r="B39" s="17"/>
      <c r="C39" s="17">
        <v>2</v>
      </c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"/>
    </row>
    <row r="40" spans="1:20" x14ac:dyDescent="0.25">
      <c r="A40" s="33" t="s">
        <v>535</v>
      </c>
      <c r="B40" s="17">
        <v>1</v>
      </c>
      <c r="C40" s="17">
        <v>1</v>
      </c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"/>
    </row>
    <row r="41" spans="1:20" x14ac:dyDescent="0.25">
      <c r="A41" s="33" t="s">
        <v>537</v>
      </c>
      <c r="B41" s="17">
        <v>5</v>
      </c>
      <c r="C41" s="17"/>
      <c r="D41" s="17">
        <v>15</v>
      </c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"/>
    </row>
    <row r="42" spans="1:20" x14ac:dyDescent="0.25">
      <c r="A42" s="33" t="s">
        <v>539</v>
      </c>
      <c r="B42" s="17">
        <v>4</v>
      </c>
      <c r="C42" s="17">
        <v>7</v>
      </c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"/>
    </row>
    <row r="43" spans="1:20" x14ac:dyDescent="0.25">
      <c r="A43" s="33" t="s">
        <v>542</v>
      </c>
      <c r="B43" s="17">
        <v>1</v>
      </c>
      <c r="C43" s="17">
        <v>5</v>
      </c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"/>
    </row>
    <row r="44" spans="1:20" x14ac:dyDescent="0.25">
      <c r="A44" s="33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"/>
    </row>
    <row r="45" spans="1:20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8.75" x14ac:dyDescent="0.3">
      <c r="A46" s="73" t="s">
        <v>264</v>
      </c>
      <c r="B46" s="75">
        <f>SUM(B5:B43)</f>
        <v>132</v>
      </c>
      <c r="C46" s="75">
        <f>SUM(C5:C43)</f>
        <v>38</v>
      </c>
      <c r="D46" s="75">
        <f t="shared" ref="B46:T46" si="0">SUM(D5:D42)</f>
        <v>161</v>
      </c>
      <c r="E46" s="75">
        <f t="shared" si="0"/>
        <v>28</v>
      </c>
      <c r="F46" s="75">
        <f t="shared" si="0"/>
        <v>7</v>
      </c>
      <c r="G46" s="75">
        <f t="shared" si="0"/>
        <v>12</v>
      </c>
      <c r="H46" s="75">
        <f t="shared" si="0"/>
        <v>0</v>
      </c>
      <c r="I46" s="75">
        <f t="shared" si="0"/>
        <v>0</v>
      </c>
      <c r="J46" s="75">
        <f t="shared" si="0"/>
        <v>0</v>
      </c>
      <c r="K46" s="75">
        <f t="shared" si="0"/>
        <v>3</v>
      </c>
      <c r="L46" s="75">
        <f t="shared" si="0"/>
        <v>0</v>
      </c>
      <c r="M46" s="75">
        <f t="shared" si="0"/>
        <v>7</v>
      </c>
      <c r="N46" s="75">
        <f t="shared" si="0"/>
        <v>1</v>
      </c>
      <c r="O46" s="75">
        <f t="shared" si="0"/>
        <v>0</v>
      </c>
      <c r="P46" s="75">
        <f t="shared" si="0"/>
        <v>3</v>
      </c>
      <c r="Q46" s="75">
        <f t="shared" si="0"/>
        <v>1</v>
      </c>
      <c r="R46" s="75">
        <f t="shared" si="0"/>
        <v>0</v>
      </c>
      <c r="S46" s="75">
        <f t="shared" si="0"/>
        <v>0</v>
      </c>
      <c r="T46" s="75">
        <f t="shared" si="0"/>
        <v>0</v>
      </c>
    </row>
  </sheetData>
  <mergeCells count="3">
    <mergeCell ref="A1:H1"/>
    <mergeCell ref="A2:G2"/>
    <mergeCell ref="A3:G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-0.249977111117893"/>
  </sheetPr>
  <dimension ref="A1:ABT38"/>
  <sheetViews>
    <sheetView showGridLines="0" tabSelected="1" topLeftCell="A10" workbookViewId="0">
      <pane xSplit="1" topLeftCell="AN1" activePane="topRight" state="frozen"/>
      <selection pane="topRight" activeCell="AT33" sqref="AT33"/>
    </sheetView>
  </sheetViews>
  <sheetFormatPr baseColWidth="10" defaultRowHeight="15" x14ac:dyDescent="0.25"/>
  <cols>
    <col min="1" max="1" width="34.5703125" customWidth="1"/>
    <col min="2" max="10" width="12.42578125" customWidth="1"/>
  </cols>
  <sheetData>
    <row r="1" spans="1:69" ht="15.75" x14ac:dyDescent="0.25">
      <c r="A1" s="95" t="s">
        <v>356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6"/>
      <c r="S1" s="9"/>
      <c r="T1" s="6"/>
      <c r="U1" s="6"/>
      <c r="V1" s="6"/>
      <c r="W1" s="6"/>
      <c r="X1" s="22"/>
      <c r="Y1" s="6"/>
    </row>
    <row r="2" spans="1:69" ht="15.75" x14ac:dyDescent="0.25">
      <c r="A2" s="97" t="s">
        <v>6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</row>
    <row r="3" spans="1:69" x14ac:dyDescent="0.25">
      <c r="A3" s="98" t="s">
        <v>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</row>
    <row r="4" spans="1:69" s="16" customFormat="1" ht="63.75" x14ac:dyDescent="0.25">
      <c r="A4" s="46" t="s">
        <v>118</v>
      </c>
      <c r="B4" s="44" t="s">
        <v>75</v>
      </c>
      <c r="C4" s="44" t="s">
        <v>399</v>
      </c>
      <c r="D4" s="44" t="s">
        <v>378</v>
      </c>
      <c r="E4" s="44" t="s">
        <v>284</v>
      </c>
      <c r="F4" s="44" t="s">
        <v>384</v>
      </c>
      <c r="G4" s="44" t="s">
        <v>382</v>
      </c>
      <c r="H4" s="44" t="s">
        <v>253</v>
      </c>
      <c r="I4" s="44" t="s">
        <v>348</v>
      </c>
      <c r="J4" s="44" t="s">
        <v>342</v>
      </c>
      <c r="K4" s="44" t="s">
        <v>36</v>
      </c>
      <c r="L4" s="44" t="s">
        <v>370</v>
      </c>
      <c r="M4" s="44" t="s">
        <v>507</v>
      </c>
      <c r="N4" s="44" t="s">
        <v>214</v>
      </c>
      <c r="O4" s="44" t="s">
        <v>213</v>
      </c>
      <c r="P4" s="44" t="s">
        <v>222</v>
      </c>
      <c r="Q4" s="44" t="s">
        <v>221</v>
      </c>
      <c r="R4" s="44" t="s">
        <v>162</v>
      </c>
      <c r="S4" s="44" t="s">
        <v>147</v>
      </c>
      <c r="T4" s="44" t="s">
        <v>505</v>
      </c>
      <c r="U4" s="44" t="s">
        <v>93</v>
      </c>
      <c r="V4" s="44" t="s">
        <v>92</v>
      </c>
      <c r="W4" s="44" t="s">
        <v>91</v>
      </c>
      <c r="X4" s="44" t="s">
        <v>218</v>
      </c>
      <c r="Y4" s="44" t="s">
        <v>508</v>
      </c>
      <c r="Z4" s="44" t="s">
        <v>392</v>
      </c>
      <c r="AA4" s="44" t="s">
        <v>351</v>
      </c>
      <c r="AB4" s="44" t="s">
        <v>262</v>
      </c>
      <c r="AC4" s="44" t="s">
        <v>301</v>
      </c>
      <c r="AD4" s="44" t="s">
        <v>294</v>
      </c>
      <c r="AE4" s="44" t="s">
        <v>497</v>
      </c>
      <c r="AF4" s="44" t="s">
        <v>28</v>
      </c>
      <c r="AG4" s="44" t="s">
        <v>29</v>
      </c>
      <c r="AH4" s="44" t="s">
        <v>240</v>
      </c>
      <c r="AI4" s="44" t="s">
        <v>285</v>
      </c>
      <c r="AJ4" s="44" t="s">
        <v>163</v>
      </c>
      <c r="AK4" s="44" t="s">
        <v>32</v>
      </c>
      <c r="AL4" s="44" t="s">
        <v>33</v>
      </c>
      <c r="AM4" s="45" t="s">
        <v>34</v>
      </c>
      <c r="AN4" s="45" t="s">
        <v>56</v>
      </c>
      <c r="AO4" s="44" t="s">
        <v>62</v>
      </c>
      <c r="AP4" s="44" t="s">
        <v>63</v>
      </c>
      <c r="AQ4" s="44" t="s">
        <v>68</v>
      </c>
      <c r="AR4" s="44" t="s">
        <v>86</v>
      </c>
      <c r="AS4" s="44" t="s">
        <v>484</v>
      </c>
      <c r="AT4" s="44" t="s">
        <v>88</v>
      </c>
      <c r="AU4" s="44" t="s">
        <v>283</v>
      </c>
      <c r="AV4" s="44" t="s">
        <v>413</v>
      </c>
      <c r="AW4" s="44" t="s">
        <v>490</v>
      </c>
      <c r="AX4" s="44" t="s">
        <v>89</v>
      </c>
      <c r="AY4" s="44" t="s">
        <v>116</v>
      </c>
      <c r="AZ4" s="44" t="s">
        <v>506</v>
      </c>
      <c r="BA4" s="45" t="s">
        <v>120</v>
      </c>
      <c r="BB4" s="44" t="s">
        <v>133</v>
      </c>
      <c r="BC4" s="44" t="s">
        <v>350</v>
      </c>
      <c r="BD4" s="44" t="s">
        <v>134</v>
      </c>
      <c r="BE4" s="44" t="s">
        <v>143</v>
      </c>
      <c r="BF4" s="44" t="s">
        <v>489</v>
      </c>
      <c r="BG4" s="44" t="s">
        <v>151</v>
      </c>
      <c r="BH4" s="44" t="s">
        <v>164</v>
      </c>
      <c r="BI4" s="44" t="s">
        <v>165</v>
      </c>
      <c r="BJ4" s="44" t="s">
        <v>206</v>
      </c>
      <c r="BK4" s="44" t="s">
        <v>215</v>
      </c>
      <c r="BL4" s="44" t="s">
        <v>216</v>
      </c>
      <c r="BM4" s="44" t="s">
        <v>217</v>
      </c>
      <c r="BN4" s="44" t="s">
        <v>220</v>
      </c>
      <c r="BO4" s="44" t="s">
        <v>254</v>
      </c>
      <c r="BP4" s="44" t="s">
        <v>369</v>
      </c>
      <c r="BQ4" s="44" t="s">
        <v>414</v>
      </c>
    </row>
    <row r="5" spans="1:69" x14ac:dyDescent="0.25">
      <c r="A5" s="5" t="s">
        <v>272</v>
      </c>
      <c r="B5" s="10">
        <v>2</v>
      </c>
      <c r="C5" s="10"/>
      <c r="D5" s="10"/>
      <c r="E5" s="10">
        <v>8</v>
      </c>
      <c r="F5" s="10"/>
      <c r="G5" s="10"/>
      <c r="H5" s="10"/>
      <c r="I5" s="10"/>
      <c r="J5" s="10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>
        <v>2</v>
      </c>
      <c r="Y5" s="17"/>
      <c r="Z5" s="17"/>
      <c r="AA5" s="17"/>
      <c r="AB5" s="17"/>
      <c r="AC5" s="17">
        <v>6</v>
      </c>
      <c r="AD5" s="17"/>
      <c r="AE5" s="17"/>
      <c r="AF5" s="17"/>
      <c r="AG5" s="17"/>
      <c r="AH5" s="17"/>
      <c r="AI5" s="17">
        <v>3</v>
      </c>
      <c r="AJ5" s="17"/>
      <c r="AK5" s="17"/>
      <c r="AL5" s="17"/>
      <c r="AM5" s="17">
        <v>2</v>
      </c>
      <c r="AN5" s="17"/>
      <c r="AO5" s="17"/>
      <c r="AP5" s="17"/>
      <c r="AQ5" s="17"/>
      <c r="AR5" s="17"/>
      <c r="AS5" s="17"/>
      <c r="AT5" s="17"/>
      <c r="AU5" s="17">
        <v>2</v>
      </c>
      <c r="AV5" s="17"/>
      <c r="AW5" s="17"/>
      <c r="AX5" s="17"/>
      <c r="AY5" s="17"/>
      <c r="AZ5" s="17"/>
      <c r="BA5" s="17"/>
      <c r="BB5" s="17">
        <v>5</v>
      </c>
      <c r="BC5" s="17"/>
      <c r="BD5" s="17"/>
      <c r="BE5" s="17">
        <v>1</v>
      </c>
      <c r="BF5" s="17"/>
      <c r="BG5" s="17"/>
      <c r="BH5" s="17"/>
      <c r="BI5" s="17"/>
      <c r="BJ5" s="17"/>
      <c r="BK5" s="17"/>
      <c r="BL5" s="17">
        <v>3</v>
      </c>
      <c r="BM5" s="17">
        <v>2</v>
      </c>
      <c r="BN5" s="17"/>
      <c r="BO5" s="17"/>
      <c r="BP5" s="17"/>
      <c r="BQ5" s="17"/>
    </row>
    <row r="6" spans="1:69" x14ac:dyDescent="0.25">
      <c r="A6" s="5" t="s">
        <v>491</v>
      </c>
      <c r="B6" s="10"/>
      <c r="C6" s="10"/>
      <c r="D6" s="10"/>
      <c r="E6" s="10"/>
      <c r="F6" s="10"/>
      <c r="G6" s="10"/>
      <c r="H6" s="10">
        <v>6</v>
      </c>
      <c r="I6" s="10"/>
      <c r="J6" s="10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>
        <v>2</v>
      </c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>
        <v>3</v>
      </c>
      <c r="AP6" s="17"/>
      <c r="AQ6" s="17"/>
      <c r="AR6" s="17"/>
      <c r="AS6" s="17"/>
      <c r="AT6" s="17">
        <v>3</v>
      </c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</row>
    <row r="7" spans="1:69" x14ac:dyDescent="0.25">
      <c r="A7" s="3" t="s">
        <v>290</v>
      </c>
      <c r="B7" s="10">
        <v>9</v>
      </c>
      <c r="C7" s="10"/>
      <c r="D7" s="10"/>
      <c r="E7" s="10"/>
      <c r="F7" s="10"/>
      <c r="G7" s="10"/>
      <c r="H7" s="10"/>
      <c r="I7" s="10"/>
      <c r="J7" s="10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>
        <v>11</v>
      </c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</row>
    <row r="8" spans="1:69" x14ac:dyDescent="0.25">
      <c r="A8" s="5" t="s">
        <v>300</v>
      </c>
      <c r="B8" s="10"/>
      <c r="C8" s="10"/>
      <c r="D8" s="10"/>
      <c r="E8" s="10"/>
      <c r="F8" s="10"/>
      <c r="G8" s="10"/>
      <c r="H8" s="10"/>
      <c r="I8" s="10"/>
      <c r="J8" s="10"/>
      <c r="K8" s="17"/>
      <c r="L8" s="17"/>
      <c r="M8" s="17"/>
      <c r="N8" s="17">
        <v>4</v>
      </c>
      <c r="O8" s="17">
        <v>4</v>
      </c>
      <c r="P8" s="17">
        <v>4</v>
      </c>
      <c r="Q8" s="17">
        <v>4</v>
      </c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>
        <v>4</v>
      </c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</row>
    <row r="9" spans="1:69" x14ac:dyDescent="0.25">
      <c r="A9" s="5" t="s">
        <v>305</v>
      </c>
      <c r="B9" s="10"/>
      <c r="C9" s="10"/>
      <c r="D9" s="10"/>
      <c r="E9" s="10"/>
      <c r="F9" s="10"/>
      <c r="G9" s="10"/>
      <c r="H9" s="10"/>
      <c r="I9" s="10"/>
      <c r="J9" s="10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>
        <v>8</v>
      </c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>
        <v>8</v>
      </c>
      <c r="BI9" s="17">
        <v>8</v>
      </c>
      <c r="BJ9" s="17"/>
      <c r="BK9" s="17"/>
      <c r="BL9" s="17"/>
      <c r="BM9" s="17"/>
      <c r="BN9" s="17"/>
      <c r="BO9" s="17"/>
      <c r="BP9" s="17"/>
      <c r="BQ9" s="17"/>
    </row>
    <row r="10" spans="1:69" x14ac:dyDescent="0.25">
      <c r="A10" s="5" t="s">
        <v>258</v>
      </c>
      <c r="B10" s="10"/>
      <c r="C10" s="10"/>
      <c r="D10" s="10"/>
      <c r="E10" s="10">
        <v>2</v>
      </c>
      <c r="F10" s="10"/>
      <c r="G10" s="10"/>
      <c r="H10" s="10"/>
      <c r="I10" s="10"/>
      <c r="J10" s="10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</row>
    <row r="11" spans="1:69" x14ac:dyDescent="0.25">
      <c r="A11" s="5" t="s">
        <v>174</v>
      </c>
      <c r="B11" s="10"/>
      <c r="C11" s="10"/>
      <c r="D11" s="10"/>
      <c r="E11" s="10"/>
      <c r="F11" s="10"/>
      <c r="G11" s="10"/>
      <c r="H11" s="10"/>
      <c r="I11" s="10"/>
      <c r="J11" s="10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>
        <v>5</v>
      </c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</row>
    <row r="12" spans="1:69" x14ac:dyDescent="0.25">
      <c r="A12" s="5" t="s">
        <v>340</v>
      </c>
      <c r="B12" s="10"/>
      <c r="C12" s="10"/>
      <c r="D12" s="10"/>
      <c r="E12" s="10"/>
      <c r="F12" s="10"/>
      <c r="G12" s="10"/>
      <c r="H12" s="10"/>
      <c r="I12" s="10"/>
      <c r="J12" s="10">
        <v>2</v>
      </c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>
        <v>2</v>
      </c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</row>
    <row r="13" spans="1:69" ht="16.5" customHeight="1" x14ac:dyDescent="0.25">
      <c r="A13" s="5" t="s">
        <v>343</v>
      </c>
      <c r="B13" s="10"/>
      <c r="C13" s="10"/>
      <c r="D13" s="10"/>
      <c r="E13" s="10"/>
      <c r="F13" s="10"/>
      <c r="G13" s="10"/>
      <c r="H13" s="10"/>
      <c r="I13" s="10">
        <v>5</v>
      </c>
      <c r="J13" s="10">
        <v>5</v>
      </c>
      <c r="K13" s="17"/>
      <c r="L13" s="17"/>
      <c r="M13" s="17"/>
      <c r="N13" s="17"/>
      <c r="O13" s="17"/>
      <c r="P13" s="17"/>
      <c r="Q13" s="17">
        <v>8</v>
      </c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>
        <v>6</v>
      </c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</row>
    <row r="14" spans="1:69" x14ac:dyDescent="0.25">
      <c r="A14" s="5" t="s">
        <v>349</v>
      </c>
      <c r="B14" s="10"/>
      <c r="C14" s="10"/>
      <c r="D14" s="10"/>
      <c r="E14" s="10"/>
      <c r="F14" s="10"/>
      <c r="G14" s="10"/>
      <c r="H14" s="10"/>
      <c r="I14" s="10"/>
      <c r="J14" s="10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>
        <v>3</v>
      </c>
      <c r="AB14" s="17"/>
      <c r="AC14" s="17"/>
      <c r="AD14" s="17">
        <v>3</v>
      </c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>
        <v>3</v>
      </c>
      <c r="BD14" s="17">
        <v>3</v>
      </c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</row>
    <row r="15" spans="1:69" x14ac:dyDescent="0.25">
      <c r="A15" s="47" t="s">
        <v>135</v>
      </c>
      <c r="B15" s="48"/>
      <c r="C15" s="48"/>
      <c r="D15" s="48"/>
      <c r="E15" s="48"/>
      <c r="F15" s="48"/>
      <c r="G15" s="48"/>
      <c r="H15" s="48"/>
      <c r="I15" s="48"/>
      <c r="J15" s="48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>
        <v>4</v>
      </c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>
        <v>4</v>
      </c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</row>
    <row r="16" spans="1:69" x14ac:dyDescent="0.25">
      <c r="A16" s="47" t="s">
        <v>361</v>
      </c>
      <c r="B16" s="48"/>
      <c r="C16" s="48"/>
      <c r="D16" s="48"/>
      <c r="E16" s="48"/>
      <c r="F16" s="48"/>
      <c r="G16" s="48"/>
      <c r="H16" s="48"/>
      <c r="I16" s="48"/>
      <c r="J16" s="48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>
        <v>6</v>
      </c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</row>
    <row r="17" spans="1:69" x14ac:dyDescent="0.25">
      <c r="A17" s="47" t="s">
        <v>368</v>
      </c>
      <c r="B17" s="48"/>
      <c r="C17" s="48"/>
      <c r="D17" s="48">
        <v>10</v>
      </c>
      <c r="E17" s="48"/>
      <c r="F17" s="48"/>
      <c r="G17" s="48"/>
      <c r="H17" s="48"/>
      <c r="I17" s="48"/>
      <c r="J17" s="48"/>
      <c r="K17" s="19"/>
      <c r="L17" s="19">
        <v>2</v>
      </c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>
        <v>3</v>
      </c>
      <c r="BQ17" s="19"/>
    </row>
    <row r="18" spans="1:69" x14ac:dyDescent="0.25">
      <c r="A18" s="47" t="s">
        <v>383</v>
      </c>
      <c r="B18" s="48"/>
      <c r="C18" s="48"/>
      <c r="D18" s="48"/>
      <c r="E18" s="48"/>
      <c r="F18" s="48">
        <v>6</v>
      </c>
      <c r="G18" s="48">
        <v>6</v>
      </c>
      <c r="H18" s="48"/>
      <c r="I18" s="48"/>
      <c r="J18" s="48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>
        <v>2</v>
      </c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</row>
    <row r="19" spans="1:69" ht="25.5" x14ac:dyDescent="0.25">
      <c r="A19" s="47" t="s">
        <v>391</v>
      </c>
      <c r="B19" s="48"/>
      <c r="C19" s="48">
        <v>5</v>
      </c>
      <c r="D19" s="48"/>
      <c r="E19" s="48"/>
      <c r="F19" s="48"/>
      <c r="G19" s="48"/>
      <c r="H19" s="48"/>
      <c r="I19" s="48"/>
      <c r="J19" s="48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>
        <v>3</v>
      </c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>
        <v>5</v>
      </c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</row>
    <row r="20" spans="1:69" x14ac:dyDescent="0.25">
      <c r="A20" s="47" t="s">
        <v>395</v>
      </c>
      <c r="B20" s="48"/>
      <c r="C20" s="48">
        <v>1</v>
      </c>
      <c r="D20" s="48"/>
      <c r="E20" s="48"/>
      <c r="F20" s="48"/>
      <c r="G20" s="48"/>
      <c r="H20" s="48"/>
      <c r="I20" s="48"/>
      <c r="J20" s="48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</row>
    <row r="21" spans="1:69" x14ac:dyDescent="0.25">
      <c r="A21" s="47" t="s">
        <v>393</v>
      </c>
      <c r="B21" s="48"/>
      <c r="C21" s="48"/>
      <c r="D21" s="48">
        <v>6</v>
      </c>
      <c r="E21" s="48"/>
      <c r="F21" s="48"/>
      <c r="G21" s="48"/>
      <c r="H21" s="48"/>
      <c r="I21" s="48"/>
      <c r="J21" s="48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</row>
    <row r="22" spans="1:69" x14ac:dyDescent="0.25">
      <c r="A22" s="47" t="s">
        <v>406</v>
      </c>
      <c r="B22" s="48"/>
      <c r="C22" s="48"/>
      <c r="D22" s="48"/>
      <c r="E22" s="48"/>
      <c r="F22" s="48"/>
      <c r="G22" s="48"/>
      <c r="H22" s="48"/>
      <c r="I22" s="48"/>
      <c r="J22" s="48"/>
      <c r="K22" s="19"/>
      <c r="L22" s="19"/>
      <c r="M22" s="19"/>
      <c r="N22" s="19"/>
      <c r="O22" s="19"/>
      <c r="P22" s="19"/>
      <c r="Q22" s="19"/>
      <c r="R22" s="19">
        <v>6</v>
      </c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</row>
    <row r="23" spans="1:69" x14ac:dyDescent="0.25">
      <c r="A23" s="47" t="s">
        <v>408</v>
      </c>
      <c r="B23" s="48"/>
      <c r="C23" s="48"/>
      <c r="D23" s="48"/>
      <c r="E23" s="48"/>
      <c r="F23" s="48"/>
      <c r="G23" s="48"/>
      <c r="H23" s="48"/>
      <c r="I23" s="48"/>
      <c r="J23" s="48">
        <v>4</v>
      </c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>
        <v>4</v>
      </c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</row>
    <row r="24" spans="1:69" x14ac:dyDescent="0.25">
      <c r="A24" s="47" t="s">
        <v>411</v>
      </c>
      <c r="B24" s="48"/>
      <c r="C24" s="48"/>
      <c r="D24" s="48"/>
      <c r="E24" s="48"/>
      <c r="F24" s="48"/>
      <c r="G24" s="48"/>
      <c r="H24" s="48"/>
      <c r="I24" s="48"/>
      <c r="J24" s="48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>
        <v>4</v>
      </c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>
        <v>2</v>
      </c>
    </row>
    <row r="25" spans="1:69" x14ac:dyDescent="0.25">
      <c r="A25" s="47" t="s">
        <v>423</v>
      </c>
      <c r="B25" s="48"/>
      <c r="C25" s="48"/>
      <c r="D25" s="48"/>
      <c r="E25" s="48"/>
      <c r="F25" s="48"/>
      <c r="G25" s="48"/>
      <c r="H25" s="48"/>
      <c r="I25" s="48"/>
      <c r="J25" s="48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>
        <v>3</v>
      </c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</row>
    <row r="26" spans="1:69" ht="25.5" x14ac:dyDescent="0.25">
      <c r="A26" s="5" t="s">
        <v>446</v>
      </c>
      <c r="B26" s="48"/>
      <c r="C26" s="48"/>
      <c r="D26" s="48"/>
      <c r="E26" s="48"/>
      <c r="F26" s="48"/>
      <c r="G26" s="48"/>
      <c r="H26" s="48"/>
      <c r="I26" s="48"/>
      <c r="J26" s="48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>
        <v>2</v>
      </c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>
        <v>5</v>
      </c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</row>
    <row r="27" spans="1:69" x14ac:dyDescent="0.25">
      <c r="A27" s="47" t="s">
        <v>467</v>
      </c>
      <c r="B27" s="48"/>
      <c r="C27" s="48"/>
      <c r="D27" s="48"/>
      <c r="E27" s="48"/>
      <c r="F27" s="48"/>
      <c r="G27" s="48"/>
      <c r="H27" s="48"/>
      <c r="I27" s="48"/>
      <c r="J27" s="48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>
        <v>2</v>
      </c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</row>
    <row r="28" spans="1:69" x14ac:dyDescent="0.25">
      <c r="A28" s="47" t="s">
        <v>483</v>
      </c>
      <c r="B28" s="48"/>
      <c r="C28" s="48"/>
      <c r="D28" s="48"/>
      <c r="E28" s="48"/>
      <c r="F28" s="48"/>
      <c r="G28" s="48"/>
      <c r="H28" s="48"/>
      <c r="I28" s="48"/>
      <c r="J28" s="48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>
        <v>2</v>
      </c>
      <c r="AJ28" s="19"/>
      <c r="AK28" s="19"/>
      <c r="AL28" s="19"/>
      <c r="AM28" s="19"/>
      <c r="AN28" s="19"/>
      <c r="AO28" s="19"/>
      <c r="AP28" s="19"/>
      <c r="AQ28" s="19"/>
      <c r="AR28" s="19"/>
      <c r="AS28" s="19">
        <v>1</v>
      </c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</row>
    <row r="29" spans="1:69" x14ac:dyDescent="0.25">
      <c r="A29" s="47" t="s">
        <v>488</v>
      </c>
      <c r="B29" s="48"/>
      <c r="C29" s="48"/>
      <c r="D29" s="48"/>
      <c r="E29" s="48"/>
      <c r="F29" s="48"/>
      <c r="G29" s="48"/>
      <c r="H29" s="48"/>
      <c r="I29" s="48"/>
      <c r="J29" s="48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>
        <v>2</v>
      </c>
      <c r="AX29" s="19">
        <v>6</v>
      </c>
      <c r="AY29" s="19"/>
      <c r="AZ29" s="19"/>
      <c r="BA29" s="19">
        <v>2</v>
      </c>
      <c r="BB29" s="19"/>
      <c r="BC29" s="19"/>
      <c r="BD29" s="19">
        <v>2</v>
      </c>
      <c r="BE29" s="19"/>
      <c r="BF29" s="19">
        <v>8</v>
      </c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</row>
    <row r="30" spans="1:69" x14ac:dyDescent="0.25">
      <c r="A30" s="47" t="s">
        <v>496</v>
      </c>
      <c r="B30" s="48"/>
      <c r="C30" s="48"/>
      <c r="D30" s="48"/>
      <c r="E30" s="48"/>
      <c r="F30" s="48"/>
      <c r="G30" s="48"/>
      <c r="H30" s="48"/>
      <c r="I30" s="48"/>
      <c r="J30" s="48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>
        <v>2</v>
      </c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>
        <v>4</v>
      </c>
      <c r="AS30" s="19">
        <v>4</v>
      </c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</row>
    <row r="31" spans="1:69" x14ac:dyDescent="0.25">
      <c r="A31" s="47" t="s">
        <v>502</v>
      </c>
      <c r="B31" s="48"/>
      <c r="C31" s="48"/>
      <c r="D31" s="48"/>
      <c r="E31" s="48"/>
      <c r="F31" s="48"/>
      <c r="G31" s="48"/>
      <c r="H31" s="48"/>
      <c r="I31" s="48">
        <v>4</v>
      </c>
      <c r="J31" s="48">
        <v>4</v>
      </c>
      <c r="K31" s="19"/>
      <c r="L31" s="19"/>
      <c r="M31" s="19">
        <v>5</v>
      </c>
      <c r="N31" s="19"/>
      <c r="O31" s="19"/>
      <c r="P31" s="19"/>
      <c r="Q31" s="19">
        <v>6</v>
      </c>
      <c r="R31" s="19"/>
      <c r="S31" s="19"/>
      <c r="T31" s="19">
        <v>4</v>
      </c>
      <c r="U31" s="19"/>
      <c r="V31" s="19"/>
      <c r="W31" s="19"/>
      <c r="X31" s="19">
        <v>8</v>
      </c>
      <c r="Y31" s="19">
        <v>2</v>
      </c>
      <c r="Z31" s="19"/>
      <c r="AA31" s="19"/>
      <c r="AB31" s="19"/>
      <c r="AC31" s="19">
        <v>3</v>
      </c>
      <c r="AD31" s="19">
        <v>2</v>
      </c>
      <c r="AE31" s="19"/>
      <c r="AF31" s="19"/>
      <c r="AG31" s="19"/>
      <c r="AH31" s="19"/>
      <c r="AI31" s="19">
        <v>1</v>
      </c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>
        <v>4</v>
      </c>
      <c r="BA31" s="19"/>
      <c r="BB31" s="19">
        <v>4</v>
      </c>
      <c r="BC31" s="19"/>
      <c r="BD31" s="19"/>
      <c r="BE31" s="19">
        <v>2</v>
      </c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</row>
    <row r="32" spans="1:69" x14ac:dyDescent="0.25">
      <c r="A32" s="47" t="s">
        <v>530</v>
      </c>
      <c r="B32" s="48"/>
      <c r="C32" s="48"/>
      <c r="D32" s="48"/>
      <c r="E32" s="48"/>
      <c r="F32" s="48"/>
      <c r="G32" s="48"/>
      <c r="H32" s="48"/>
      <c r="I32" s="48"/>
      <c r="J32" s="48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>
        <v>1</v>
      </c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</row>
    <row r="33" spans="1:748" s="1" customFormat="1" x14ac:dyDescent="0.25">
      <c r="A33" s="3" t="s">
        <v>533</v>
      </c>
      <c r="B33" s="17"/>
      <c r="C33" s="17"/>
      <c r="D33" s="17"/>
      <c r="E33" s="17"/>
      <c r="F33" s="17"/>
      <c r="G33" s="17"/>
      <c r="H33" s="17"/>
      <c r="I33" s="17"/>
      <c r="J33" s="17">
        <v>5</v>
      </c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>
        <v>4</v>
      </c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>
        <v>5</v>
      </c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  <c r="GM33" s="26"/>
      <c r="GN33" s="26"/>
      <c r="GO33" s="26"/>
      <c r="GP33" s="26"/>
      <c r="GQ33" s="26"/>
      <c r="GR33" s="26"/>
      <c r="GS33" s="26"/>
      <c r="GT33" s="26"/>
      <c r="GU33" s="26"/>
      <c r="GV33" s="26"/>
      <c r="GW33" s="26"/>
      <c r="GX33" s="26"/>
      <c r="GY33" s="26"/>
      <c r="GZ33" s="26"/>
      <c r="HA33" s="26"/>
      <c r="HB33" s="26"/>
      <c r="HC33" s="26"/>
      <c r="HD33" s="26"/>
      <c r="HE33" s="26"/>
      <c r="HF33" s="26"/>
      <c r="HG33" s="26"/>
      <c r="HH33" s="26"/>
      <c r="HI33" s="26"/>
      <c r="HJ33" s="26"/>
      <c r="HK33" s="26"/>
      <c r="HL33" s="26"/>
      <c r="HM33" s="26"/>
      <c r="HN33" s="26"/>
      <c r="HO33" s="26"/>
      <c r="HP33" s="26"/>
      <c r="HQ33" s="26"/>
      <c r="HR33" s="26"/>
      <c r="HS33" s="26"/>
      <c r="HT33" s="26"/>
      <c r="HU33" s="26"/>
      <c r="HV33" s="26"/>
      <c r="HW33" s="26"/>
      <c r="HX33" s="26"/>
      <c r="HY33" s="26"/>
      <c r="HZ33" s="26"/>
      <c r="IA33" s="26"/>
      <c r="IB33" s="26"/>
      <c r="IC33" s="26"/>
      <c r="ID33" s="26"/>
      <c r="IE33" s="26"/>
      <c r="IF33" s="26"/>
      <c r="IG33" s="26"/>
      <c r="IH33" s="26"/>
      <c r="II33" s="26"/>
      <c r="IJ33" s="26"/>
      <c r="IK33" s="26"/>
      <c r="IL33" s="26"/>
      <c r="IM33" s="26"/>
      <c r="IN33" s="26"/>
      <c r="IO33" s="26"/>
      <c r="IP33" s="26"/>
      <c r="IQ33" s="26"/>
      <c r="IR33" s="26"/>
      <c r="IS33" s="26"/>
      <c r="IT33" s="26"/>
      <c r="IU33" s="26"/>
      <c r="IV33" s="26"/>
      <c r="IW33" s="26"/>
      <c r="IX33" s="26"/>
      <c r="IY33" s="26"/>
      <c r="IZ33" s="26"/>
      <c r="JA33" s="26"/>
      <c r="JB33" s="26"/>
      <c r="JC33" s="26"/>
      <c r="JD33" s="26"/>
      <c r="JE33" s="26"/>
      <c r="JF33" s="26"/>
      <c r="JG33" s="26"/>
      <c r="JH33" s="26"/>
      <c r="JI33" s="26"/>
      <c r="JJ33" s="26"/>
      <c r="JK33" s="26"/>
      <c r="JL33" s="26"/>
      <c r="JM33" s="26"/>
      <c r="JN33" s="26"/>
      <c r="JO33" s="26"/>
      <c r="JP33" s="26"/>
      <c r="JQ33" s="26"/>
      <c r="JR33" s="26"/>
      <c r="JS33" s="26"/>
      <c r="JT33" s="26"/>
      <c r="JU33" s="26"/>
      <c r="JV33" s="26"/>
      <c r="JW33" s="26"/>
      <c r="JX33" s="26"/>
      <c r="JY33" s="26"/>
      <c r="JZ33" s="26"/>
      <c r="KA33" s="26"/>
      <c r="KB33" s="26"/>
      <c r="KC33" s="26"/>
      <c r="KD33" s="26"/>
      <c r="KE33" s="26"/>
      <c r="KF33" s="26"/>
      <c r="KG33" s="26"/>
      <c r="KH33" s="26"/>
      <c r="KI33" s="26"/>
      <c r="KJ33" s="26"/>
      <c r="KK33" s="26"/>
      <c r="KL33" s="26"/>
      <c r="KM33" s="26"/>
      <c r="KN33" s="26"/>
      <c r="KO33" s="26"/>
      <c r="KP33" s="26"/>
      <c r="KQ33" s="26"/>
      <c r="KR33" s="26"/>
      <c r="KS33" s="26"/>
      <c r="KT33" s="26"/>
      <c r="KU33" s="26"/>
      <c r="KV33" s="26"/>
      <c r="KW33" s="26"/>
      <c r="KX33" s="26"/>
      <c r="KY33" s="26"/>
      <c r="KZ33" s="26"/>
      <c r="LA33" s="26"/>
      <c r="LB33" s="26"/>
      <c r="LC33" s="26"/>
      <c r="LD33" s="26"/>
      <c r="LE33" s="26"/>
      <c r="LF33" s="26"/>
      <c r="LG33" s="26"/>
      <c r="LH33" s="26"/>
      <c r="LI33" s="26"/>
      <c r="LJ33" s="26"/>
      <c r="LK33" s="26"/>
      <c r="LL33" s="26"/>
      <c r="LM33" s="26"/>
      <c r="LN33" s="26"/>
      <c r="LO33" s="26"/>
      <c r="LP33" s="26"/>
      <c r="LQ33" s="26"/>
      <c r="LR33" s="26"/>
      <c r="LS33" s="26"/>
      <c r="LT33" s="26"/>
      <c r="LU33" s="26"/>
      <c r="LV33" s="26"/>
      <c r="LW33" s="26"/>
      <c r="LX33" s="26"/>
      <c r="LY33" s="26"/>
      <c r="LZ33" s="26"/>
      <c r="MA33" s="26"/>
      <c r="MB33" s="26"/>
      <c r="MC33" s="26"/>
      <c r="MD33" s="26"/>
      <c r="ME33" s="26"/>
      <c r="MF33" s="26"/>
      <c r="MG33" s="26"/>
      <c r="MH33" s="26"/>
      <c r="MI33" s="26"/>
      <c r="MJ33" s="26"/>
      <c r="MK33" s="26"/>
      <c r="ML33" s="26"/>
      <c r="MM33" s="26"/>
      <c r="MN33" s="26"/>
      <c r="MO33" s="26"/>
      <c r="MP33" s="26"/>
      <c r="MQ33" s="26"/>
      <c r="MR33" s="26"/>
      <c r="MS33" s="26"/>
      <c r="MT33" s="26"/>
      <c r="MU33" s="26"/>
      <c r="MV33" s="26"/>
      <c r="MW33" s="26"/>
      <c r="MX33" s="26"/>
      <c r="MY33" s="26"/>
      <c r="MZ33" s="26"/>
      <c r="NA33" s="26"/>
      <c r="NB33" s="26"/>
      <c r="NC33" s="26"/>
      <c r="ND33" s="26"/>
      <c r="NE33" s="26"/>
      <c r="NF33" s="26"/>
      <c r="NG33" s="26"/>
      <c r="NH33" s="26"/>
      <c r="NI33" s="26"/>
      <c r="NJ33" s="26"/>
      <c r="NK33" s="26"/>
      <c r="NL33" s="26"/>
      <c r="NM33" s="26"/>
      <c r="NN33" s="26"/>
      <c r="NO33" s="26"/>
      <c r="NP33" s="26"/>
      <c r="NQ33" s="26"/>
      <c r="NR33" s="26"/>
      <c r="NS33" s="26"/>
      <c r="NT33" s="26"/>
      <c r="NU33" s="26"/>
      <c r="NV33" s="26"/>
      <c r="NW33" s="26"/>
      <c r="NX33" s="26"/>
      <c r="NY33" s="26"/>
      <c r="NZ33" s="26"/>
      <c r="OA33" s="26"/>
      <c r="OB33" s="26"/>
      <c r="OC33" s="26"/>
      <c r="OD33" s="26"/>
      <c r="OE33" s="26"/>
      <c r="OF33" s="26"/>
      <c r="OG33" s="26"/>
      <c r="OH33" s="26"/>
      <c r="OI33" s="26"/>
      <c r="OJ33" s="26"/>
      <c r="OK33" s="26"/>
      <c r="OL33" s="26"/>
      <c r="OM33" s="26"/>
      <c r="ON33" s="26"/>
      <c r="OO33" s="26"/>
      <c r="OP33" s="26"/>
      <c r="OQ33" s="26"/>
      <c r="OR33" s="26"/>
      <c r="OS33" s="26"/>
      <c r="OT33" s="26"/>
      <c r="OU33" s="26"/>
      <c r="OV33" s="26"/>
      <c r="OW33" s="26"/>
      <c r="OX33" s="26"/>
      <c r="OY33" s="26"/>
      <c r="OZ33" s="26"/>
      <c r="PA33" s="26"/>
      <c r="PB33" s="26"/>
      <c r="PC33" s="26"/>
      <c r="PD33" s="26"/>
      <c r="PE33" s="26"/>
      <c r="PF33" s="26"/>
      <c r="PG33" s="26"/>
      <c r="PH33" s="26"/>
      <c r="PI33" s="26"/>
      <c r="PJ33" s="26"/>
      <c r="PK33" s="26"/>
      <c r="PL33" s="26"/>
      <c r="PM33" s="26"/>
      <c r="PN33" s="26"/>
      <c r="PO33" s="26"/>
      <c r="PP33" s="26"/>
      <c r="PQ33" s="26"/>
      <c r="PR33" s="26"/>
      <c r="PS33" s="26"/>
      <c r="PT33" s="26"/>
      <c r="PU33" s="26"/>
      <c r="PV33" s="26"/>
      <c r="PW33" s="26"/>
      <c r="PX33" s="26"/>
      <c r="PY33" s="26"/>
      <c r="PZ33" s="26"/>
      <c r="QA33" s="26"/>
      <c r="QB33" s="26"/>
      <c r="QC33" s="26"/>
      <c r="QD33" s="26"/>
      <c r="QE33" s="26"/>
      <c r="QF33" s="26"/>
      <c r="QG33" s="26"/>
      <c r="QH33" s="26"/>
      <c r="QI33" s="26"/>
      <c r="QJ33" s="26"/>
      <c r="QK33" s="26"/>
      <c r="QL33" s="26"/>
      <c r="QM33" s="26"/>
      <c r="QN33" s="26"/>
      <c r="QO33" s="26"/>
      <c r="QP33" s="26"/>
      <c r="QQ33" s="26"/>
      <c r="QR33" s="26"/>
      <c r="QS33" s="26"/>
      <c r="QT33" s="26"/>
      <c r="QU33" s="26"/>
      <c r="QV33" s="26"/>
      <c r="QW33" s="26"/>
      <c r="QX33" s="26"/>
      <c r="QY33" s="26"/>
      <c r="QZ33" s="26"/>
      <c r="RA33" s="26"/>
      <c r="RB33" s="26"/>
      <c r="RC33" s="26"/>
      <c r="RD33" s="26"/>
      <c r="RE33" s="26"/>
      <c r="RF33" s="26"/>
      <c r="RG33" s="26"/>
      <c r="RH33" s="26"/>
      <c r="RI33" s="26"/>
      <c r="RJ33" s="26"/>
      <c r="RK33" s="26"/>
      <c r="RL33" s="26"/>
      <c r="RM33" s="26"/>
      <c r="RN33" s="26"/>
      <c r="RO33" s="26"/>
      <c r="RP33" s="26"/>
      <c r="RQ33" s="26"/>
      <c r="RR33" s="26"/>
      <c r="RS33" s="26"/>
      <c r="RT33" s="26"/>
      <c r="RU33" s="26"/>
      <c r="RV33" s="26"/>
      <c r="RW33" s="26"/>
      <c r="RX33" s="26"/>
      <c r="RY33" s="26"/>
      <c r="RZ33" s="26"/>
      <c r="SA33" s="26"/>
      <c r="SB33" s="26"/>
      <c r="SC33" s="26"/>
      <c r="SD33" s="26"/>
      <c r="SE33" s="26"/>
      <c r="SF33" s="26"/>
      <c r="SG33" s="26"/>
      <c r="SH33" s="26"/>
      <c r="SI33" s="26"/>
      <c r="SJ33" s="26"/>
      <c r="SK33" s="26"/>
      <c r="SL33" s="26"/>
      <c r="SM33" s="26"/>
      <c r="SN33" s="26"/>
      <c r="SO33" s="26"/>
      <c r="SP33" s="26"/>
      <c r="SQ33" s="26"/>
      <c r="SR33" s="26"/>
      <c r="SS33" s="26"/>
      <c r="ST33" s="26"/>
      <c r="SU33" s="26"/>
      <c r="SV33" s="26"/>
      <c r="SW33" s="26"/>
      <c r="SX33" s="26"/>
      <c r="SY33" s="26"/>
      <c r="SZ33" s="26"/>
      <c r="TA33" s="26"/>
      <c r="TB33" s="26"/>
      <c r="TC33" s="26"/>
      <c r="TD33" s="26"/>
      <c r="TE33" s="26"/>
      <c r="TF33" s="26"/>
      <c r="TG33" s="26"/>
      <c r="TH33" s="26"/>
      <c r="TI33" s="26"/>
      <c r="TJ33" s="26"/>
      <c r="TK33" s="26"/>
      <c r="TL33" s="26"/>
      <c r="TM33" s="26"/>
      <c r="TN33" s="26"/>
      <c r="TO33" s="26"/>
      <c r="TP33" s="26"/>
      <c r="TQ33" s="26"/>
      <c r="TR33" s="26"/>
      <c r="TS33" s="26"/>
      <c r="TT33" s="26"/>
      <c r="TU33" s="26"/>
      <c r="TV33" s="26"/>
      <c r="TW33" s="26"/>
      <c r="TX33" s="26"/>
      <c r="TY33" s="26"/>
      <c r="TZ33" s="26"/>
      <c r="UA33" s="26"/>
      <c r="UB33" s="26"/>
      <c r="UC33" s="26"/>
      <c r="UD33" s="26"/>
      <c r="UE33" s="26"/>
      <c r="UF33" s="26"/>
      <c r="UG33" s="26"/>
      <c r="UH33" s="26"/>
      <c r="UI33" s="26"/>
      <c r="UJ33" s="26"/>
      <c r="UK33" s="26"/>
      <c r="UL33" s="26"/>
      <c r="UM33" s="26"/>
      <c r="UN33" s="26"/>
      <c r="UO33" s="26"/>
      <c r="UP33" s="26"/>
      <c r="UQ33" s="26"/>
      <c r="UR33" s="26"/>
      <c r="US33" s="26"/>
      <c r="UT33" s="26"/>
      <c r="UU33" s="26"/>
      <c r="UV33" s="26"/>
      <c r="UW33" s="26"/>
      <c r="UX33" s="26"/>
      <c r="UY33" s="26"/>
      <c r="UZ33" s="26"/>
      <c r="VA33" s="26"/>
      <c r="VB33" s="26"/>
      <c r="VC33" s="26"/>
      <c r="VD33" s="26"/>
      <c r="VE33" s="26"/>
      <c r="VF33" s="26"/>
      <c r="VG33" s="26"/>
      <c r="VH33" s="26"/>
      <c r="VI33" s="26"/>
      <c r="VJ33" s="26"/>
      <c r="VK33" s="26"/>
      <c r="VL33" s="26"/>
      <c r="VM33" s="26"/>
      <c r="VN33" s="26"/>
      <c r="VO33" s="26"/>
      <c r="VP33" s="26"/>
      <c r="VQ33" s="26"/>
      <c r="VR33" s="26"/>
      <c r="VS33" s="26"/>
      <c r="VT33" s="26"/>
      <c r="VU33" s="26"/>
      <c r="VV33" s="26"/>
      <c r="VW33" s="26"/>
      <c r="VX33" s="26"/>
      <c r="VY33" s="26"/>
      <c r="VZ33" s="26"/>
      <c r="WA33" s="26"/>
      <c r="WB33" s="26"/>
      <c r="WC33" s="26"/>
      <c r="WD33" s="26"/>
      <c r="WE33" s="26"/>
      <c r="WF33" s="26"/>
      <c r="WG33" s="26"/>
      <c r="WH33" s="26"/>
      <c r="WI33" s="26"/>
      <c r="WJ33" s="26"/>
      <c r="WK33" s="26"/>
      <c r="WL33" s="26"/>
      <c r="WM33" s="26"/>
      <c r="WN33" s="26"/>
      <c r="WO33" s="26"/>
      <c r="WP33" s="26"/>
      <c r="WQ33" s="26"/>
      <c r="WR33" s="26"/>
      <c r="WS33" s="26"/>
      <c r="WT33" s="26"/>
      <c r="WU33" s="26"/>
      <c r="WV33" s="26"/>
      <c r="WW33" s="26"/>
      <c r="WX33" s="26"/>
      <c r="WY33" s="26"/>
      <c r="WZ33" s="26"/>
      <c r="XA33" s="26"/>
      <c r="XB33" s="26"/>
      <c r="XC33" s="26"/>
      <c r="XD33" s="26"/>
      <c r="XE33" s="26"/>
      <c r="XF33" s="26"/>
      <c r="XG33" s="26"/>
      <c r="XH33" s="26"/>
      <c r="XI33" s="26"/>
      <c r="XJ33" s="26"/>
      <c r="XK33" s="26"/>
      <c r="XL33" s="26"/>
      <c r="XM33" s="26"/>
      <c r="XN33" s="26"/>
      <c r="XO33" s="26"/>
      <c r="XP33" s="26"/>
      <c r="XQ33" s="26"/>
      <c r="XR33" s="26"/>
      <c r="XS33" s="26"/>
      <c r="XT33" s="26"/>
      <c r="XU33" s="26"/>
      <c r="XV33" s="26"/>
      <c r="XW33" s="26"/>
      <c r="XX33" s="26"/>
      <c r="XY33" s="26"/>
      <c r="XZ33" s="26"/>
      <c r="YA33" s="26"/>
      <c r="YB33" s="26"/>
      <c r="YC33" s="26"/>
      <c r="YD33" s="26"/>
      <c r="YE33" s="26"/>
      <c r="YF33" s="26"/>
      <c r="YG33" s="26"/>
      <c r="YH33" s="26"/>
      <c r="YI33" s="26"/>
      <c r="YJ33" s="26"/>
      <c r="YK33" s="26"/>
      <c r="YL33" s="26"/>
      <c r="YM33" s="26"/>
      <c r="YN33" s="26"/>
      <c r="YO33" s="26"/>
      <c r="YP33" s="26"/>
      <c r="YQ33" s="26"/>
      <c r="YR33" s="26"/>
      <c r="YS33" s="26"/>
      <c r="YT33" s="26"/>
      <c r="YU33" s="26"/>
      <c r="YV33" s="26"/>
      <c r="YW33" s="26"/>
      <c r="YX33" s="26"/>
      <c r="YY33" s="26"/>
      <c r="YZ33" s="26"/>
      <c r="ZA33" s="26"/>
      <c r="ZB33" s="26"/>
      <c r="ZC33" s="26"/>
      <c r="ZD33" s="26"/>
      <c r="ZE33" s="26"/>
      <c r="ZF33" s="26"/>
      <c r="ZG33" s="26"/>
      <c r="ZH33" s="26"/>
      <c r="ZI33" s="26"/>
      <c r="ZJ33" s="26"/>
      <c r="ZK33" s="26"/>
      <c r="ZL33" s="26"/>
      <c r="ZM33" s="26"/>
      <c r="ZN33" s="26"/>
      <c r="ZO33" s="26"/>
      <c r="ZP33" s="26"/>
      <c r="ZQ33" s="26"/>
      <c r="ZR33" s="26"/>
      <c r="ZS33" s="26"/>
      <c r="ZT33" s="26"/>
      <c r="ZU33" s="26"/>
      <c r="ZV33" s="26"/>
      <c r="ZW33" s="26"/>
      <c r="ZX33" s="26"/>
      <c r="ZY33" s="26"/>
      <c r="ZZ33" s="26"/>
      <c r="AAA33" s="26"/>
      <c r="AAB33" s="26"/>
      <c r="AAC33" s="26"/>
      <c r="AAD33" s="26"/>
      <c r="AAE33" s="26"/>
      <c r="AAF33" s="26"/>
      <c r="AAG33" s="26"/>
      <c r="AAH33" s="26"/>
      <c r="AAI33" s="26"/>
      <c r="AAJ33" s="26"/>
      <c r="AAK33" s="26"/>
      <c r="AAL33" s="26"/>
      <c r="AAM33" s="26"/>
      <c r="AAN33" s="26"/>
      <c r="AAO33" s="26"/>
      <c r="AAP33" s="26"/>
      <c r="AAQ33" s="26"/>
      <c r="AAR33" s="26"/>
      <c r="AAS33" s="26"/>
      <c r="AAT33" s="26"/>
      <c r="AAU33" s="26"/>
      <c r="AAV33" s="26"/>
      <c r="AAW33" s="26"/>
      <c r="AAX33" s="26"/>
      <c r="AAY33" s="26"/>
      <c r="AAZ33" s="26"/>
      <c r="ABA33" s="26"/>
      <c r="ABB33" s="26"/>
      <c r="ABC33" s="26"/>
      <c r="ABD33" s="26"/>
      <c r="ABE33" s="26"/>
      <c r="ABF33" s="26"/>
      <c r="ABG33" s="26"/>
      <c r="ABH33" s="26"/>
      <c r="ABI33" s="26"/>
      <c r="ABJ33" s="26"/>
      <c r="ABK33" s="26"/>
      <c r="ABL33" s="26"/>
      <c r="ABM33" s="26"/>
      <c r="ABN33" s="26"/>
      <c r="ABO33" s="26"/>
      <c r="ABP33" s="26"/>
      <c r="ABQ33" s="26"/>
      <c r="ABR33" s="26"/>
      <c r="ABS33" s="26"/>
      <c r="ABT33" s="26"/>
    </row>
    <row r="34" spans="1:748" x14ac:dyDescent="0.25">
      <c r="A34" s="47" t="s">
        <v>538</v>
      </c>
      <c r="B34" s="48"/>
      <c r="C34" s="48"/>
      <c r="D34" s="48"/>
      <c r="E34" s="48"/>
      <c r="F34" s="48"/>
      <c r="G34" s="48">
        <v>12</v>
      </c>
      <c r="H34" s="48"/>
      <c r="I34" s="48"/>
      <c r="J34" s="48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>
        <v>6</v>
      </c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>
        <v>24</v>
      </c>
      <c r="BK34" s="19"/>
      <c r="BL34" s="19"/>
      <c r="BM34" s="19"/>
      <c r="BN34" s="19"/>
      <c r="BO34" s="19"/>
      <c r="BP34" s="19"/>
      <c r="BQ34" s="19"/>
    </row>
    <row r="35" spans="1:748" x14ac:dyDescent="0.25">
      <c r="A35" s="47" t="s">
        <v>542</v>
      </c>
      <c r="B35" s="48"/>
      <c r="C35" s="48"/>
      <c r="D35" s="48"/>
      <c r="E35" s="48"/>
      <c r="F35" s="48"/>
      <c r="G35" s="48"/>
      <c r="H35" s="48"/>
      <c r="I35" s="48"/>
      <c r="J35" s="48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>
        <v>2</v>
      </c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</row>
    <row r="36" spans="1:748" s="1" customFormat="1" x14ac:dyDescent="0.25">
      <c r="A36" s="5"/>
      <c r="B36" s="10"/>
      <c r="C36" s="10"/>
      <c r="D36" s="10"/>
      <c r="E36" s="10"/>
      <c r="F36" s="10"/>
      <c r="G36" s="10"/>
      <c r="H36" s="10"/>
      <c r="I36" s="10"/>
      <c r="J36" s="10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</row>
    <row r="37" spans="1:748" s="1" customFormat="1" x14ac:dyDescent="0.25"/>
    <row r="38" spans="1:748" ht="21" x14ac:dyDescent="0.35">
      <c r="A38" s="93" t="s">
        <v>359</v>
      </c>
      <c r="B38" s="94">
        <f t="shared" ref="B38:AV38" si="0">SUM(B5:B36)</f>
        <v>11</v>
      </c>
      <c r="C38" s="94">
        <f t="shared" si="0"/>
        <v>6</v>
      </c>
      <c r="D38" s="94">
        <f t="shared" si="0"/>
        <v>16</v>
      </c>
      <c r="E38" s="94">
        <f t="shared" si="0"/>
        <v>10</v>
      </c>
      <c r="F38" s="94">
        <f t="shared" si="0"/>
        <v>6</v>
      </c>
      <c r="G38" s="94">
        <f t="shared" si="0"/>
        <v>18</v>
      </c>
      <c r="H38" s="94">
        <f t="shared" si="0"/>
        <v>6</v>
      </c>
      <c r="I38" s="94">
        <f t="shared" si="0"/>
        <v>9</v>
      </c>
      <c r="J38" s="94">
        <f t="shared" si="0"/>
        <v>20</v>
      </c>
      <c r="K38" s="94">
        <f t="shared" si="0"/>
        <v>0</v>
      </c>
      <c r="L38" s="94">
        <f t="shared" si="0"/>
        <v>2</v>
      </c>
      <c r="M38" s="94">
        <f t="shared" si="0"/>
        <v>5</v>
      </c>
      <c r="N38" s="94">
        <f t="shared" si="0"/>
        <v>4</v>
      </c>
      <c r="O38" s="94">
        <f t="shared" si="0"/>
        <v>4</v>
      </c>
      <c r="P38" s="94">
        <f t="shared" si="0"/>
        <v>4</v>
      </c>
      <c r="Q38" s="94">
        <f t="shared" si="0"/>
        <v>18</v>
      </c>
      <c r="R38" s="94">
        <f t="shared" si="0"/>
        <v>6</v>
      </c>
      <c r="S38" s="94">
        <f t="shared" si="0"/>
        <v>0</v>
      </c>
      <c r="T38" s="94">
        <f t="shared" si="0"/>
        <v>4</v>
      </c>
      <c r="U38" s="94">
        <f t="shared" si="0"/>
        <v>0</v>
      </c>
      <c r="V38" s="94">
        <f t="shared" si="0"/>
        <v>0</v>
      </c>
      <c r="W38" s="94">
        <f t="shared" si="0"/>
        <v>8</v>
      </c>
      <c r="X38" s="94">
        <f t="shared" si="0"/>
        <v>11</v>
      </c>
      <c r="Y38" s="94">
        <f t="shared" si="0"/>
        <v>2</v>
      </c>
      <c r="Z38" s="94">
        <f t="shared" si="0"/>
        <v>3</v>
      </c>
      <c r="AA38" s="94">
        <f t="shared" si="0"/>
        <v>3</v>
      </c>
      <c r="AB38" s="94">
        <f t="shared" si="0"/>
        <v>0</v>
      </c>
      <c r="AC38" s="94">
        <f t="shared" si="0"/>
        <v>15</v>
      </c>
      <c r="AD38" s="94">
        <f t="shared" si="0"/>
        <v>26</v>
      </c>
      <c r="AE38" s="94">
        <f t="shared" si="0"/>
        <v>2</v>
      </c>
      <c r="AF38" s="94">
        <f t="shared" si="0"/>
        <v>0</v>
      </c>
      <c r="AG38" s="94">
        <f t="shared" si="0"/>
        <v>0</v>
      </c>
      <c r="AH38" s="94">
        <f t="shared" si="0"/>
        <v>0</v>
      </c>
      <c r="AI38" s="94">
        <f t="shared" si="0"/>
        <v>8</v>
      </c>
      <c r="AJ38" s="94">
        <f t="shared" si="0"/>
        <v>8</v>
      </c>
      <c r="AK38" s="94">
        <f t="shared" si="0"/>
        <v>9</v>
      </c>
      <c r="AL38" s="94">
        <f t="shared" si="0"/>
        <v>6</v>
      </c>
      <c r="AM38" s="94">
        <f t="shared" si="0"/>
        <v>4</v>
      </c>
      <c r="AN38" s="94">
        <f t="shared" si="0"/>
        <v>5</v>
      </c>
      <c r="AO38" s="94">
        <f t="shared" si="0"/>
        <v>3</v>
      </c>
      <c r="AP38" s="94">
        <f t="shared" si="0"/>
        <v>0</v>
      </c>
      <c r="AQ38" s="94">
        <f t="shared" si="0"/>
        <v>0</v>
      </c>
      <c r="AR38" s="94">
        <f t="shared" si="0"/>
        <v>4</v>
      </c>
      <c r="AS38" s="94">
        <f t="shared" si="0"/>
        <v>5</v>
      </c>
      <c r="AT38" s="94">
        <f t="shared" si="0"/>
        <v>3</v>
      </c>
      <c r="AU38" s="94">
        <f t="shared" si="0"/>
        <v>2</v>
      </c>
      <c r="AV38" s="94">
        <f t="shared" si="0"/>
        <v>6</v>
      </c>
      <c r="AW38" s="94"/>
      <c r="AX38" s="94">
        <f t="shared" ref="AX38:BQ38" si="1">SUM(AX5:AX36)</f>
        <v>6</v>
      </c>
      <c r="AY38" s="94">
        <f t="shared" si="1"/>
        <v>6</v>
      </c>
      <c r="AZ38" s="94">
        <f t="shared" si="1"/>
        <v>4</v>
      </c>
      <c r="BA38" s="94">
        <f t="shared" si="1"/>
        <v>2</v>
      </c>
      <c r="BB38" s="94">
        <f t="shared" si="1"/>
        <v>9</v>
      </c>
      <c r="BC38" s="94">
        <f t="shared" si="1"/>
        <v>3</v>
      </c>
      <c r="BD38" s="94">
        <f t="shared" si="1"/>
        <v>13</v>
      </c>
      <c r="BE38" s="94">
        <f t="shared" si="1"/>
        <v>12</v>
      </c>
      <c r="BF38" s="94">
        <f t="shared" si="1"/>
        <v>8</v>
      </c>
      <c r="BG38" s="94">
        <f t="shared" si="1"/>
        <v>0</v>
      </c>
      <c r="BH38" s="94">
        <f t="shared" si="1"/>
        <v>8</v>
      </c>
      <c r="BI38" s="94">
        <f t="shared" si="1"/>
        <v>8</v>
      </c>
      <c r="BJ38" s="94">
        <f t="shared" si="1"/>
        <v>24</v>
      </c>
      <c r="BK38" s="94">
        <f t="shared" si="1"/>
        <v>0</v>
      </c>
      <c r="BL38" s="94">
        <f t="shared" si="1"/>
        <v>3</v>
      </c>
      <c r="BM38" s="94">
        <f t="shared" si="1"/>
        <v>2</v>
      </c>
      <c r="BN38" s="94">
        <f t="shared" si="1"/>
        <v>0</v>
      </c>
      <c r="BO38" s="94">
        <f t="shared" si="1"/>
        <v>0</v>
      </c>
      <c r="BP38" s="94">
        <f t="shared" si="1"/>
        <v>3</v>
      </c>
      <c r="BQ38" s="94">
        <f t="shared" si="1"/>
        <v>2</v>
      </c>
    </row>
  </sheetData>
  <mergeCells count="3">
    <mergeCell ref="A1:Q1"/>
    <mergeCell ref="A2:P2"/>
    <mergeCell ref="A3:P3"/>
  </mergeCell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3:S13"/>
  <sheetViews>
    <sheetView showGridLines="0" workbookViewId="0">
      <pane xSplit="1" topLeftCell="B1" activePane="topRight" state="frozen"/>
      <selection pane="topRight" activeCell="D3" sqref="D3"/>
    </sheetView>
  </sheetViews>
  <sheetFormatPr baseColWidth="10" defaultRowHeight="15" x14ac:dyDescent="0.25"/>
  <cols>
    <col min="1" max="1" width="32.7109375" customWidth="1"/>
  </cols>
  <sheetData>
    <row r="3" spans="1:19" ht="48" x14ac:dyDescent="0.25">
      <c r="A3" s="35" t="s">
        <v>118</v>
      </c>
      <c r="B3" s="34" t="s">
        <v>223</v>
      </c>
      <c r="C3" s="34" t="s">
        <v>426</v>
      </c>
      <c r="D3" s="34" t="s">
        <v>224</v>
      </c>
      <c r="E3" s="34" t="s">
        <v>225</v>
      </c>
      <c r="F3" s="34" t="s">
        <v>226</v>
      </c>
      <c r="G3" s="43" t="s">
        <v>227</v>
      </c>
      <c r="H3" s="34" t="s">
        <v>228</v>
      </c>
      <c r="I3" s="34" t="s">
        <v>229</v>
      </c>
      <c r="J3" s="34" t="s">
        <v>230</v>
      </c>
      <c r="K3" s="34" t="s">
        <v>231</v>
      </c>
      <c r="L3" s="34" t="s">
        <v>232</v>
      </c>
      <c r="M3" s="34" t="s">
        <v>418</v>
      </c>
      <c r="N3" s="21"/>
      <c r="O3" s="21"/>
      <c r="P3" s="21"/>
      <c r="Q3" s="21"/>
      <c r="R3" s="21"/>
      <c r="S3" s="21"/>
    </row>
    <row r="4" spans="1:19" ht="25.5" x14ac:dyDescent="0.25">
      <c r="A4" s="5" t="s">
        <v>417</v>
      </c>
      <c r="B4" s="68">
        <v>2</v>
      </c>
      <c r="C4" s="68"/>
      <c r="D4" s="68">
        <v>2</v>
      </c>
      <c r="E4" s="68">
        <v>2</v>
      </c>
      <c r="F4" s="68">
        <v>2</v>
      </c>
      <c r="G4" s="68">
        <v>12</v>
      </c>
      <c r="H4" s="68">
        <v>6</v>
      </c>
      <c r="I4" s="68"/>
      <c r="J4" s="68"/>
      <c r="K4" s="68">
        <v>10</v>
      </c>
      <c r="L4" s="68">
        <v>4</v>
      </c>
      <c r="M4" s="68">
        <v>2</v>
      </c>
    </row>
    <row r="5" spans="1:19" x14ac:dyDescent="0.25">
      <c r="A5" s="3" t="s">
        <v>427</v>
      </c>
      <c r="B5" s="1"/>
      <c r="C5" s="1">
        <v>1</v>
      </c>
      <c r="D5" s="1"/>
      <c r="E5" s="1"/>
      <c r="F5" s="1"/>
      <c r="G5" s="1"/>
      <c r="H5" s="1"/>
      <c r="I5" s="1"/>
      <c r="J5" s="1"/>
      <c r="K5" s="1"/>
      <c r="L5" s="1"/>
      <c r="M5" s="1"/>
    </row>
    <row r="6" spans="1:19" x14ac:dyDescent="0.25">
      <c r="A6" s="3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9" x14ac:dyDescent="0.25">
      <c r="A7" s="3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9" x14ac:dyDescent="0.25">
      <c r="A8" s="3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9" x14ac:dyDescent="0.25">
      <c r="A9" s="3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9" x14ac:dyDescent="0.25">
      <c r="A10" s="3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9" x14ac:dyDescent="0.25">
      <c r="A11" s="3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9" x14ac:dyDescent="0.25">
      <c r="A12" s="3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9" ht="21" x14ac:dyDescent="0.35">
      <c r="A13" s="76" t="s">
        <v>264</v>
      </c>
      <c r="B13" s="76">
        <f>SUM(B4:B12)</f>
        <v>2</v>
      </c>
      <c r="C13" s="76"/>
      <c r="D13" s="76">
        <f t="shared" ref="D13:L13" si="0">SUM(D4:D12)</f>
        <v>2</v>
      </c>
      <c r="E13" s="76">
        <f t="shared" si="0"/>
        <v>2</v>
      </c>
      <c r="F13" s="76">
        <f t="shared" si="0"/>
        <v>2</v>
      </c>
      <c r="G13" s="76">
        <f t="shared" si="0"/>
        <v>12</v>
      </c>
      <c r="H13" s="76">
        <f t="shared" si="0"/>
        <v>6</v>
      </c>
      <c r="I13" s="76">
        <f t="shared" si="0"/>
        <v>0</v>
      </c>
      <c r="J13" s="76">
        <f t="shared" si="0"/>
        <v>0</v>
      </c>
      <c r="K13" s="76">
        <f t="shared" si="0"/>
        <v>10</v>
      </c>
      <c r="L13" s="76">
        <f t="shared" si="0"/>
        <v>4</v>
      </c>
      <c r="M13" s="76">
        <f>SUM(M4:M12)</f>
        <v>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5:BV25"/>
  <sheetViews>
    <sheetView showGridLines="0" workbookViewId="0">
      <pane xSplit="1" topLeftCell="E1" activePane="topRight" state="frozen"/>
      <selection pane="topRight" activeCell="G23" sqref="G23"/>
    </sheetView>
  </sheetViews>
  <sheetFormatPr baseColWidth="10" defaultRowHeight="15" x14ac:dyDescent="0.25"/>
  <cols>
    <col min="1" max="1" width="31" customWidth="1"/>
  </cols>
  <sheetData>
    <row r="5" spans="1:74" ht="60" x14ac:dyDescent="0.25">
      <c r="A5" s="35" t="s">
        <v>118</v>
      </c>
      <c r="B5" s="34" t="s">
        <v>22</v>
      </c>
      <c r="C5" s="34" t="s">
        <v>428</v>
      </c>
      <c r="D5" s="34" t="s">
        <v>465</v>
      </c>
      <c r="E5" s="34" t="s">
        <v>170</v>
      </c>
      <c r="F5" s="34" t="s">
        <v>159</v>
      </c>
      <c r="G5" s="34" t="s">
        <v>157</v>
      </c>
      <c r="H5" s="34" t="s">
        <v>90</v>
      </c>
      <c r="I5" s="34" t="s">
        <v>160</v>
      </c>
      <c r="J5" s="34" t="s">
        <v>152</v>
      </c>
      <c r="K5" s="34" t="s">
        <v>103</v>
      </c>
      <c r="L5" s="34" t="s">
        <v>161</v>
      </c>
      <c r="M5" s="34" t="s">
        <v>153</v>
      </c>
      <c r="N5" s="34" t="s">
        <v>433</v>
      </c>
      <c r="O5" s="34" t="s">
        <v>445</v>
      </c>
      <c r="P5" s="34" t="s">
        <v>102</v>
      </c>
      <c r="Q5" s="34" t="s">
        <v>444</v>
      </c>
      <c r="R5" s="34" t="s">
        <v>431</v>
      </c>
      <c r="S5" s="34" t="s">
        <v>432</v>
      </c>
      <c r="T5" s="34" t="s">
        <v>479</v>
      </c>
      <c r="U5" s="34" t="s">
        <v>443</v>
      </c>
      <c r="V5" s="34" t="s">
        <v>238</v>
      </c>
      <c r="W5" s="34" t="s">
        <v>434</v>
      </c>
      <c r="X5" s="34" t="s">
        <v>440</v>
      </c>
      <c r="Y5" s="34" t="s">
        <v>435</v>
      </c>
      <c r="Z5" s="34" t="s">
        <v>457</v>
      </c>
      <c r="AA5" s="34" t="s">
        <v>439</v>
      </c>
      <c r="AB5" s="34" t="s">
        <v>438</v>
      </c>
      <c r="AC5" s="34" t="s">
        <v>437</v>
      </c>
      <c r="AD5" s="34" t="s">
        <v>486</v>
      </c>
      <c r="AE5" s="34" t="s">
        <v>478</v>
      </c>
      <c r="AF5" s="34" t="s">
        <v>458</v>
      </c>
      <c r="AG5" s="34" t="s">
        <v>436</v>
      </c>
      <c r="AH5" s="34" t="s">
        <v>471</v>
      </c>
      <c r="AI5" s="34" t="s">
        <v>239</v>
      </c>
      <c r="AJ5" s="34" t="s">
        <v>473</v>
      </c>
      <c r="AK5" s="34" t="s">
        <v>121</v>
      </c>
      <c r="AL5" s="34" t="s">
        <v>148</v>
      </c>
      <c r="AM5" s="34" t="s">
        <v>122</v>
      </c>
      <c r="AN5" s="34" t="s">
        <v>149</v>
      </c>
      <c r="AO5" s="43" t="s">
        <v>123</v>
      </c>
      <c r="AP5" s="43" t="s">
        <v>463</v>
      </c>
      <c r="AQ5" s="43" t="s">
        <v>466</v>
      </c>
      <c r="AR5" s="43" t="s">
        <v>462</v>
      </c>
      <c r="AS5" s="43" t="s">
        <v>124</v>
      </c>
      <c r="AT5" s="43" t="s">
        <v>461</v>
      </c>
      <c r="AU5" s="43" t="s">
        <v>460</v>
      </c>
      <c r="AV5" s="43" t="s">
        <v>459</v>
      </c>
      <c r="AW5" s="43" t="s">
        <v>429</v>
      </c>
      <c r="AX5" s="43" t="s">
        <v>441</v>
      </c>
      <c r="AY5" s="43" t="s">
        <v>125</v>
      </c>
      <c r="AZ5" s="43" t="s">
        <v>485</v>
      </c>
      <c r="BA5" s="43" t="s">
        <v>126</v>
      </c>
      <c r="BB5" s="43" t="s">
        <v>131</v>
      </c>
      <c r="BC5" s="43" t="s">
        <v>150</v>
      </c>
      <c r="BD5" s="43" t="s">
        <v>442</v>
      </c>
      <c r="BE5" s="43" t="s">
        <v>167</v>
      </c>
      <c r="BF5" s="43" t="s">
        <v>474</v>
      </c>
      <c r="BG5" s="43" t="s">
        <v>168</v>
      </c>
      <c r="BH5" s="43" t="s">
        <v>169</v>
      </c>
      <c r="BI5" s="43" t="s">
        <v>308</v>
      </c>
      <c r="BJ5" s="43" t="s">
        <v>477</v>
      </c>
      <c r="BK5" s="43" t="s">
        <v>472</v>
      </c>
      <c r="BL5" s="43" t="s">
        <v>464</v>
      </c>
      <c r="BM5" s="43" t="s">
        <v>430</v>
      </c>
      <c r="BN5" s="43" t="s">
        <v>171</v>
      </c>
      <c r="BO5" s="43" t="s">
        <v>172</v>
      </c>
      <c r="BP5" s="43" t="s">
        <v>173</v>
      </c>
      <c r="BQ5" s="43" t="s">
        <v>516</v>
      </c>
      <c r="BR5" s="43" t="s">
        <v>518</v>
      </c>
      <c r="BS5" s="43" t="s">
        <v>527</v>
      </c>
      <c r="BT5" s="43" t="s">
        <v>243</v>
      </c>
      <c r="BU5" s="14" t="s">
        <v>415</v>
      </c>
      <c r="BV5" s="14" t="s">
        <v>416</v>
      </c>
    </row>
    <row r="6" spans="1:74" x14ac:dyDescent="0.25">
      <c r="A6" s="3" t="s">
        <v>272</v>
      </c>
      <c r="B6" s="25"/>
      <c r="C6" s="25"/>
      <c r="D6" s="25"/>
      <c r="E6" s="25">
        <v>1</v>
      </c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69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  <c r="BQ6" s="69"/>
      <c r="BR6" s="69"/>
      <c r="BS6" s="69"/>
      <c r="BT6" s="1"/>
      <c r="BU6" s="1"/>
      <c r="BV6" s="1"/>
    </row>
    <row r="7" spans="1:74" x14ac:dyDescent="0.25">
      <c r="A7" s="5" t="s">
        <v>305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"/>
      <c r="BD7" s="1">
        <v>7000</v>
      </c>
      <c r="BE7" s="1">
        <v>7000</v>
      </c>
      <c r="BF7" s="1"/>
      <c r="BG7" s="1">
        <v>8000</v>
      </c>
      <c r="BH7" s="1">
        <v>2</v>
      </c>
      <c r="BI7" s="1">
        <v>4000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</row>
    <row r="8" spans="1:74" x14ac:dyDescent="0.25">
      <c r="A8" s="5" t="s">
        <v>258</v>
      </c>
      <c r="B8" s="17">
        <v>10</v>
      </c>
      <c r="C8" s="17"/>
      <c r="D8" s="17"/>
      <c r="E8" s="17"/>
      <c r="F8" s="17"/>
      <c r="G8" s="17"/>
      <c r="H8" s="17"/>
      <c r="I8" s="17">
        <v>20</v>
      </c>
      <c r="J8" s="17"/>
      <c r="K8" s="17"/>
      <c r="L8" s="17">
        <v>20</v>
      </c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</row>
    <row r="9" spans="1:74" x14ac:dyDescent="0.25">
      <c r="A9" s="5" t="s">
        <v>330</v>
      </c>
      <c r="B9" s="17">
        <v>3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</row>
    <row r="10" spans="1:74" x14ac:dyDescent="0.25">
      <c r="A10" s="5" t="s">
        <v>349</v>
      </c>
      <c r="B10" s="17">
        <v>5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</row>
    <row r="11" spans="1:74" x14ac:dyDescent="0.25">
      <c r="A11" s="5" t="s">
        <v>364</v>
      </c>
      <c r="B11" s="17">
        <v>1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</row>
    <row r="12" spans="1:74" x14ac:dyDescent="0.25">
      <c r="A12" s="5" t="s">
        <v>395</v>
      </c>
      <c r="B12" s="17">
        <v>4</v>
      </c>
      <c r="C12" s="17"/>
      <c r="D12" s="17"/>
      <c r="E12" s="17"/>
      <c r="F12" s="17"/>
      <c r="G12" s="17">
        <v>5</v>
      </c>
      <c r="H12" s="17"/>
      <c r="I12" s="17">
        <v>10</v>
      </c>
      <c r="J12" s="17"/>
      <c r="K12" s="17"/>
      <c r="L12" s="17">
        <v>10</v>
      </c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</row>
    <row r="13" spans="1:74" ht="25.5" x14ac:dyDescent="0.25">
      <c r="A13" s="5" t="s">
        <v>400</v>
      </c>
      <c r="B13" s="17">
        <v>5</v>
      </c>
      <c r="C13" s="17"/>
      <c r="D13" s="17"/>
      <c r="E13" s="17"/>
      <c r="F13" s="17"/>
      <c r="G13" s="17"/>
      <c r="H13" s="17"/>
      <c r="I13" s="17">
        <v>10</v>
      </c>
      <c r="J13" s="17">
        <v>10</v>
      </c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</row>
    <row r="14" spans="1:74" x14ac:dyDescent="0.25">
      <c r="A14" s="5" t="s">
        <v>404</v>
      </c>
      <c r="B14" s="17">
        <v>20</v>
      </c>
      <c r="C14" s="17"/>
      <c r="D14" s="17"/>
      <c r="E14" s="17"/>
      <c r="F14" s="17">
        <v>20</v>
      </c>
      <c r="G14" s="17">
        <v>18</v>
      </c>
      <c r="H14" s="17"/>
      <c r="I14" s="17">
        <v>30</v>
      </c>
      <c r="J14" s="17"/>
      <c r="K14" s="17"/>
      <c r="L14" s="17">
        <v>30</v>
      </c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</row>
    <row r="15" spans="1:74" x14ac:dyDescent="0.25">
      <c r="A15" s="5" t="s">
        <v>411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7">
        <v>4</v>
      </c>
      <c r="BV15" s="17">
        <v>1</v>
      </c>
    </row>
    <row r="16" spans="1:74" x14ac:dyDescent="0.25">
      <c r="A16" s="5" t="s">
        <v>427</v>
      </c>
      <c r="B16" s="17"/>
      <c r="C16" s="17">
        <v>1</v>
      </c>
      <c r="D16" s="17"/>
      <c r="E16" s="17"/>
      <c r="F16" s="17"/>
      <c r="G16" s="17">
        <v>2</v>
      </c>
      <c r="H16" s="17"/>
      <c r="I16" s="17"/>
      <c r="J16" s="17"/>
      <c r="K16" s="17"/>
      <c r="L16" s="17"/>
      <c r="M16" s="17"/>
      <c r="N16" s="17">
        <v>6</v>
      </c>
      <c r="O16" s="17">
        <v>1</v>
      </c>
      <c r="P16" s="17"/>
      <c r="Q16" s="17">
        <v>10</v>
      </c>
      <c r="R16" s="17">
        <v>1</v>
      </c>
      <c r="S16" s="17">
        <v>6</v>
      </c>
      <c r="T16" s="17"/>
      <c r="U16" s="17">
        <v>30</v>
      </c>
      <c r="V16" s="17">
        <v>1</v>
      </c>
      <c r="W16" s="17">
        <v>1</v>
      </c>
      <c r="X16" s="17">
        <v>6</v>
      </c>
      <c r="Y16" s="17">
        <v>1</v>
      </c>
      <c r="Z16" s="17"/>
      <c r="AA16" s="17">
        <v>5</v>
      </c>
      <c r="AB16" s="17">
        <v>1</v>
      </c>
      <c r="AC16" s="17">
        <v>1</v>
      </c>
      <c r="AD16" s="17"/>
      <c r="AE16" s="17"/>
      <c r="AF16" s="17"/>
      <c r="AG16" s="17">
        <v>1</v>
      </c>
      <c r="AH16" s="17"/>
      <c r="AI16" s="17">
        <v>1</v>
      </c>
      <c r="AJ16" s="17"/>
      <c r="AK16" s="17">
        <v>6</v>
      </c>
      <c r="AL16" s="17">
        <v>2</v>
      </c>
      <c r="AM16" s="17">
        <v>2</v>
      </c>
      <c r="AN16" s="17"/>
      <c r="AO16" s="17"/>
      <c r="AP16" s="17"/>
      <c r="AQ16" s="17"/>
      <c r="AR16" s="17"/>
      <c r="AS16" s="17"/>
      <c r="AT16" s="17"/>
      <c r="AU16" s="17"/>
      <c r="AV16" s="17"/>
      <c r="AW16" s="17">
        <v>5</v>
      </c>
      <c r="AX16" s="17">
        <v>3</v>
      </c>
      <c r="AY16" s="17">
        <v>3</v>
      </c>
      <c r="AZ16" s="17"/>
      <c r="BA16" s="17">
        <v>30</v>
      </c>
      <c r="BB16" s="17"/>
      <c r="BC16" s="1"/>
      <c r="BD16" s="1"/>
      <c r="BE16" s="1"/>
      <c r="BF16" s="1"/>
      <c r="BG16" s="1"/>
      <c r="BH16" s="1"/>
      <c r="BI16" s="1"/>
      <c r="BJ16" s="1"/>
      <c r="BK16" s="1"/>
      <c r="BL16" s="17">
        <v>1</v>
      </c>
      <c r="BM16" s="17">
        <v>2</v>
      </c>
      <c r="BN16" s="1"/>
      <c r="BO16" s="1"/>
      <c r="BP16" s="17">
        <v>5</v>
      </c>
      <c r="BQ16" s="1"/>
      <c r="BR16" s="1"/>
      <c r="BS16" s="1"/>
      <c r="BT16" s="1"/>
      <c r="BU16" s="1"/>
      <c r="BV16" s="1"/>
    </row>
    <row r="17" spans="1:74" ht="25.5" x14ac:dyDescent="0.25">
      <c r="A17" s="5" t="s">
        <v>446</v>
      </c>
      <c r="B17" s="17">
        <v>5</v>
      </c>
      <c r="C17" s="17"/>
      <c r="D17" s="17">
        <v>2</v>
      </c>
      <c r="E17" s="17"/>
      <c r="F17" s="17"/>
      <c r="G17" s="17">
        <v>4</v>
      </c>
      <c r="H17" s="17"/>
      <c r="I17" s="17">
        <v>6</v>
      </c>
      <c r="J17" s="17"/>
      <c r="K17" s="17"/>
      <c r="L17" s="17">
        <v>6</v>
      </c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>
        <v>3</v>
      </c>
      <c r="AA17" s="17">
        <v>10</v>
      </c>
      <c r="AB17" s="17"/>
      <c r="AC17" s="17"/>
      <c r="AD17" s="17"/>
      <c r="AE17" s="17"/>
      <c r="AF17" s="17">
        <v>12</v>
      </c>
      <c r="AG17" s="17"/>
      <c r="AH17" s="17"/>
      <c r="AI17" s="17"/>
      <c r="AJ17" s="17"/>
      <c r="AK17" s="17">
        <v>10</v>
      </c>
      <c r="AL17" s="17">
        <v>6</v>
      </c>
      <c r="AM17" s="17">
        <v>9</v>
      </c>
      <c r="AN17" s="17"/>
      <c r="AO17" s="17">
        <v>12</v>
      </c>
      <c r="AP17" s="17">
        <v>2</v>
      </c>
      <c r="AQ17" s="17">
        <v>10</v>
      </c>
      <c r="AR17" s="17">
        <v>2</v>
      </c>
      <c r="AS17" s="17"/>
      <c r="AT17" s="17">
        <v>5</v>
      </c>
      <c r="AU17" s="17">
        <v>1</v>
      </c>
      <c r="AV17" s="17">
        <v>8</v>
      </c>
      <c r="AW17" s="17">
        <v>3</v>
      </c>
      <c r="AX17" s="17"/>
      <c r="AY17" s="17">
        <v>1</v>
      </c>
      <c r="AZ17" s="17"/>
      <c r="BA17" s="17"/>
      <c r="BB17" s="17"/>
      <c r="BC17" s="1">
        <v>8</v>
      </c>
      <c r="BD17" s="1"/>
      <c r="BE17" s="1"/>
      <c r="BF17" s="1"/>
      <c r="BG17" s="1"/>
      <c r="BH17" s="1"/>
      <c r="BI17" s="1"/>
      <c r="BJ17" s="1"/>
      <c r="BK17" s="1"/>
      <c r="BL17" s="17">
        <v>3</v>
      </c>
      <c r="BM17" s="17"/>
      <c r="BN17" s="1"/>
      <c r="BO17" s="1"/>
      <c r="BP17" s="17">
        <v>9</v>
      </c>
      <c r="BQ17" s="1"/>
      <c r="BR17" s="1"/>
      <c r="BS17" s="1"/>
      <c r="BT17" s="1"/>
      <c r="BU17" s="1"/>
      <c r="BV17" s="1"/>
    </row>
    <row r="18" spans="1:74" x14ac:dyDescent="0.25">
      <c r="A18" s="5" t="s">
        <v>470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>
        <v>2</v>
      </c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>
        <v>1</v>
      </c>
      <c r="AF18" s="17"/>
      <c r="AG18" s="17"/>
      <c r="AH18" s="17">
        <v>10</v>
      </c>
      <c r="AI18" s="17"/>
      <c r="AJ18" s="17">
        <v>1</v>
      </c>
      <c r="AK18" s="17"/>
      <c r="AL18" s="17">
        <v>2</v>
      </c>
      <c r="AM18" s="17">
        <v>1</v>
      </c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"/>
      <c r="BD18" s="1"/>
      <c r="BE18" s="1"/>
      <c r="BF18" s="1">
        <v>1</v>
      </c>
      <c r="BG18" s="1"/>
      <c r="BH18" s="1"/>
      <c r="BI18" s="1"/>
      <c r="BJ18" s="1">
        <v>2</v>
      </c>
      <c r="BK18" s="1">
        <v>4</v>
      </c>
      <c r="BL18" s="17"/>
      <c r="BM18" s="17"/>
      <c r="BN18" s="1"/>
      <c r="BO18" s="1">
        <v>2</v>
      </c>
      <c r="BP18" s="17">
        <v>2</v>
      </c>
      <c r="BQ18" s="1"/>
      <c r="BR18" s="1"/>
      <c r="BS18" s="1"/>
      <c r="BT18" s="1"/>
      <c r="BU18" s="1"/>
      <c r="BV18" s="1"/>
    </row>
    <row r="19" spans="1:74" x14ac:dyDescent="0.25">
      <c r="A19" s="5" t="s">
        <v>483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>
        <v>5</v>
      </c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>
        <v>36</v>
      </c>
      <c r="AE19" s="17"/>
      <c r="AF19" s="17">
        <v>36</v>
      </c>
      <c r="AG19" s="17"/>
      <c r="AH19" s="17"/>
      <c r="AI19" s="17"/>
      <c r="AJ19" s="17"/>
      <c r="AK19" s="17">
        <v>100</v>
      </c>
      <c r="AL19" s="17"/>
      <c r="AM19" s="17"/>
      <c r="AN19" s="17"/>
      <c r="AO19" s="17"/>
      <c r="AP19" s="17"/>
      <c r="AQ19" s="17"/>
      <c r="AR19" s="17">
        <v>5</v>
      </c>
      <c r="AS19" s="17"/>
      <c r="AT19" s="17"/>
      <c r="AU19" s="17"/>
      <c r="AV19" s="17"/>
      <c r="AW19" s="17"/>
      <c r="AX19" s="17"/>
      <c r="AY19" s="17"/>
      <c r="AZ19" s="17">
        <v>100</v>
      </c>
      <c r="BA19" s="17"/>
      <c r="BB19" s="17"/>
      <c r="BC19" s="1"/>
      <c r="BD19" s="1"/>
      <c r="BE19" s="1"/>
      <c r="BF19" s="1"/>
      <c r="BG19" s="1"/>
      <c r="BH19" s="1"/>
      <c r="BI19" s="1"/>
      <c r="BJ19" s="1">
        <v>36</v>
      </c>
      <c r="BK19" s="1"/>
      <c r="BL19" s="17"/>
      <c r="BM19" s="17"/>
      <c r="BN19" s="1"/>
      <c r="BO19" s="1">
        <v>60</v>
      </c>
      <c r="BP19" s="17">
        <v>30</v>
      </c>
      <c r="BQ19" s="1"/>
      <c r="BR19" s="1"/>
      <c r="BS19" s="1"/>
      <c r="BT19" s="1"/>
      <c r="BU19" s="1"/>
      <c r="BV19" s="1"/>
    </row>
    <row r="20" spans="1:74" x14ac:dyDescent="0.25">
      <c r="A20" s="5" t="s">
        <v>494</v>
      </c>
      <c r="B20" s="17">
        <v>3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"/>
      <c r="BD20" s="1"/>
      <c r="BE20" s="1"/>
      <c r="BF20" s="1"/>
      <c r="BG20" s="1"/>
      <c r="BH20" s="1"/>
      <c r="BI20" s="1"/>
      <c r="BJ20" s="1"/>
      <c r="BK20" s="1"/>
      <c r="BL20" s="17"/>
      <c r="BM20" s="17"/>
      <c r="BN20" s="1"/>
      <c r="BO20" s="1"/>
      <c r="BP20" s="17"/>
      <c r="BQ20" s="1"/>
      <c r="BR20" s="1"/>
      <c r="BS20" s="1"/>
      <c r="BT20" s="1"/>
      <c r="BU20" s="1"/>
      <c r="BV20" s="1"/>
    </row>
    <row r="21" spans="1:74" x14ac:dyDescent="0.25">
      <c r="A21" s="5" t="s">
        <v>515</v>
      </c>
      <c r="B21" s="17"/>
      <c r="C21" s="17"/>
      <c r="D21" s="17"/>
      <c r="E21" s="17">
        <v>1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"/>
      <c r="BD21" s="1"/>
      <c r="BE21" s="1"/>
      <c r="BF21" s="1"/>
      <c r="BG21" s="1"/>
      <c r="BH21" s="1"/>
      <c r="BI21" s="1"/>
      <c r="BJ21" s="1"/>
      <c r="BK21" s="1"/>
      <c r="BL21" s="17"/>
      <c r="BM21" s="17"/>
      <c r="BN21" s="1"/>
      <c r="BO21" s="1"/>
      <c r="BP21" s="17"/>
      <c r="BQ21" s="17">
        <v>2</v>
      </c>
      <c r="BR21" s="17">
        <v>2</v>
      </c>
      <c r="BS21" s="17">
        <v>1</v>
      </c>
      <c r="BT21" s="1"/>
      <c r="BU21" s="1"/>
      <c r="BV21" s="1"/>
    </row>
    <row r="22" spans="1:74" x14ac:dyDescent="0.25">
      <c r="A22" s="5" t="s">
        <v>538</v>
      </c>
      <c r="B22" s="17"/>
      <c r="C22" s="17"/>
      <c r="D22" s="17"/>
      <c r="E22" s="17"/>
      <c r="F22" s="17"/>
      <c r="G22" s="17">
        <v>6</v>
      </c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"/>
      <c r="BD22" s="1"/>
      <c r="BE22" s="1"/>
      <c r="BF22" s="1"/>
      <c r="BG22" s="1"/>
      <c r="BH22" s="1"/>
      <c r="BI22" s="1"/>
      <c r="BJ22" s="1"/>
      <c r="BK22" s="1"/>
      <c r="BL22" s="17"/>
      <c r="BM22" s="17"/>
      <c r="BN22" s="1"/>
      <c r="BO22" s="1"/>
      <c r="BP22" s="17"/>
      <c r="BQ22" s="1"/>
      <c r="BR22" s="1"/>
      <c r="BS22" s="1"/>
      <c r="BT22" s="1"/>
      <c r="BU22" s="1"/>
      <c r="BV22" s="1"/>
    </row>
    <row r="23" spans="1:74" x14ac:dyDescent="0.25">
      <c r="A23" s="5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"/>
      <c r="BD23" s="1"/>
      <c r="BE23" s="1"/>
      <c r="BF23" s="1"/>
      <c r="BG23" s="1"/>
      <c r="BH23" s="1"/>
      <c r="BI23" s="1"/>
      <c r="BJ23" s="1"/>
      <c r="BK23" s="1"/>
      <c r="BL23" s="17"/>
      <c r="BM23" s="17"/>
      <c r="BN23" s="1"/>
      <c r="BO23" s="1"/>
      <c r="BP23" s="17"/>
      <c r="BQ23" s="1"/>
      <c r="BR23" s="1"/>
      <c r="BS23" s="1"/>
      <c r="BT23" s="1"/>
      <c r="BU23" s="1"/>
      <c r="BV23" s="1"/>
    </row>
    <row r="24" spans="1:74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</row>
    <row r="25" spans="1:74" ht="18.75" x14ac:dyDescent="0.3">
      <c r="A25" s="73" t="s">
        <v>264</v>
      </c>
      <c r="B25" s="75">
        <f>SUM(B6:B24)</f>
        <v>56</v>
      </c>
      <c r="C25" s="75">
        <f>SUM(C6:C24)</f>
        <v>1</v>
      </c>
      <c r="D25" s="75"/>
      <c r="E25" s="75">
        <f t="shared" ref="E25:BG25" si="0">SUM(E6:E24)</f>
        <v>2</v>
      </c>
      <c r="F25" s="75">
        <f t="shared" si="0"/>
        <v>20</v>
      </c>
      <c r="G25" s="75">
        <f t="shared" si="0"/>
        <v>35</v>
      </c>
      <c r="H25" s="75">
        <f t="shared" si="0"/>
        <v>0</v>
      </c>
      <c r="I25" s="75">
        <f t="shared" si="0"/>
        <v>76</v>
      </c>
      <c r="J25" s="75">
        <f t="shared" si="0"/>
        <v>10</v>
      </c>
      <c r="K25" s="75">
        <f t="shared" si="0"/>
        <v>0</v>
      </c>
      <c r="L25" s="75">
        <f t="shared" si="0"/>
        <v>66</v>
      </c>
      <c r="M25" s="75">
        <f t="shared" si="0"/>
        <v>0</v>
      </c>
      <c r="N25" s="75">
        <f t="shared" si="0"/>
        <v>6</v>
      </c>
      <c r="O25" s="75">
        <f t="shared" si="0"/>
        <v>1</v>
      </c>
      <c r="P25" s="75">
        <f t="shared" si="0"/>
        <v>0</v>
      </c>
      <c r="Q25" s="75">
        <f t="shared" si="0"/>
        <v>10</v>
      </c>
      <c r="R25" s="75">
        <f t="shared" si="0"/>
        <v>6</v>
      </c>
      <c r="S25" s="75">
        <f t="shared" si="0"/>
        <v>6</v>
      </c>
      <c r="T25" s="75">
        <f t="shared" si="0"/>
        <v>2</v>
      </c>
      <c r="U25" s="75">
        <f t="shared" si="0"/>
        <v>30</v>
      </c>
      <c r="V25" s="75">
        <f t="shared" si="0"/>
        <v>1</v>
      </c>
      <c r="W25" s="75">
        <f t="shared" si="0"/>
        <v>1</v>
      </c>
      <c r="X25" s="75">
        <f t="shared" si="0"/>
        <v>6</v>
      </c>
      <c r="Y25" s="75">
        <f t="shared" si="0"/>
        <v>1</v>
      </c>
      <c r="Z25" s="75"/>
      <c r="AA25" s="75">
        <f t="shared" si="0"/>
        <v>15</v>
      </c>
      <c r="AB25" s="75">
        <f t="shared" si="0"/>
        <v>1</v>
      </c>
      <c r="AC25" s="75">
        <f t="shared" si="0"/>
        <v>1</v>
      </c>
      <c r="AD25" s="75">
        <f t="shared" si="0"/>
        <v>36</v>
      </c>
      <c r="AE25" s="75">
        <f t="shared" si="0"/>
        <v>1</v>
      </c>
      <c r="AF25" s="75">
        <f t="shared" si="0"/>
        <v>48</v>
      </c>
      <c r="AG25" s="75">
        <f t="shared" si="0"/>
        <v>1</v>
      </c>
      <c r="AH25" s="75">
        <f t="shared" si="0"/>
        <v>10</v>
      </c>
      <c r="AI25" s="75">
        <f t="shared" si="0"/>
        <v>1</v>
      </c>
      <c r="AJ25" s="75">
        <f t="shared" si="0"/>
        <v>1</v>
      </c>
      <c r="AK25" s="75">
        <f t="shared" si="0"/>
        <v>116</v>
      </c>
      <c r="AL25" s="75">
        <f t="shared" si="0"/>
        <v>10</v>
      </c>
      <c r="AM25" s="75">
        <f t="shared" si="0"/>
        <v>12</v>
      </c>
      <c r="AN25" s="75">
        <f t="shared" si="0"/>
        <v>0</v>
      </c>
      <c r="AO25" s="75">
        <f t="shared" si="0"/>
        <v>12</v>
      </c>
      <c r="AP25" s="75">
        <f t="shared" si="0"/>
        <v>2</v>
      </c>
      <c r="AQ25" s="75">
        <f t="shared" si="0"/>
        <v>10</v>
      </c>
      <c r="AR25" s="75">
        <f t="shared" si="0"/>
        <v>7</v>
      </c>
      <c r="AS25" s="75">
        <f t="shared" si="0"/>
        <v>0</v>
      </c>
      <c r="AT25" s="75">
        <f t="shared" si="0"/>
        <v>5</v>
      </c>
      <c r="AU25" s="75">
        <f t="shared" si="0"/>
        <v>1</v>
      </c>
      <c r="AV25" s="75">
        <f t="shared" si="0"/>
        <v>8</v>
      </c>
      <c r="AW25" s="75">
        <f t="shared" si="0"/>
        <v>8</v>
      </c>
      <c r="AX25" s="75">
        <f t="shared" si="0"/>
        <v>3</v>
      </c>
      <c r="AY25" s="75">
        <f t="shared" si="0"/>
        <v>4</v>
      </c>
      <c r="AZ25" s="75">
        <f t="shared" si="0"/>
        <v>100</v>
      </c>
      <c r="BA25" s="75">
        <f t="shared" si="0"/>
        <v>30</v>
      </c>
      <c r="BB25" s="75">
        <f t="shared" si="0"/>
        <v>0</v>
      </c>
      <c r="BC25" s="75">
        <f t="shared" si="0"/>
        <v>8</v>
      </c>
      <c r="BD25" s="75">
        <f t="shared" si="0"/>
        <v>7000</v>
      </c>
      <c r="BE25" s="75">
        <f t="shared" si="0"/>
        <v>7000</v>
      </c>
      <c r="BF25" s="75">
        <f t="shared" si="0"/>
        <v>1</v>
      </c>
      <c r="BG25" s="75">
        <f t="shared" si="0"/>
        <v>8000</v>
      </c>
      <c r="BH25" s="75">
        <f t="shared" ref="BH25:BV25" si="1">SUM(BH6:BH24)</f>
        <v>2</v>
      </c>
      <c r="BI25" s="75">
        <f t="shared" si="1"/>
        <v>4000</v>
      </c>
      <c r="BJ25" s="75">
        <f t="shared" si="1"/>
        <v>38</v>
      </c>
      <c r="BK25" s="75">
        <f t="shared" si="1"/>
        <v>4</v>
      </c>
      <c r="BL25" s="75">
        <f t="shared" si="1"/>
        <v>4</v>
      </c>
      <c r="BM25" s="75">
        <f t="shared" si="1"/>
        <v>2</v>
      </c>
      <c r="BN25" s="75">
        <f t="shared" si="1"/>
        <v>0</v>
      </c>
      <c r="BO25" s="75">
        <f t="shared" si="1"/>
        <v>62</v>
      </c>
      <c r="BP25" s="75">
        <f t="shared" si="1"/>
        <v>46</v>
      </c>
      <c r="BQ25" s="75">
        <f t="shared" si="1"/>
        <v>2</v>
      </c>
      <c r="BR25" s="75">
        <f t="shared" si="1"/>
        <v>2</v>
      </c>
      <c r="BS25" s="75">
        <f t="shared" si="1"/>
        <v>1</v>
      </c>
      <c r="BT25" s="75">
        <f t="shared" si="1"/>
        <v>0</v>
      </c>
      <c r="BU25" s="75">
        <f t="shared" si="1"/>
        <v>4</v>
      </c>
      <c r="BV25" s="75">
        <f t="shared" si="1"/>
        <v>1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5:T12"/>
  <sheetViews>
    <sheetView showGridLines="0" workbookViewId="0">
      <pane xSplit="1" topLeftCell="C1" activePane="topRight" state="frozen"/>
      <selection pane="topRight" activeCell="H19" sqref="H19"/>
    </sheetView>
  </sheetViews>
  <sheetFormatPr baseColWidth="10" defaultRowHeight="15" x14ac:dyDescent="0.25"/>
  <cols>
    <col min="1" max="1" width="32.5703125" customWidth="1"/>
  </cols>
  <sheetData>
    <row r="5" spans="1:20" ht="60" x14ac:dyDescent="0.25">
      <c r="A5" s="35" t="s">
        <v>118</v>
      </c>
      <c r="B5" s="34" t="s">
        <v>19</v>
      </c>
      <c r="C5" s="34" t="s">
        <v>468</v>
      </c>
      <c r="D5" s="34" t="s">
        <v>365</v>
      </c>
      <c r="E5" s="34" t="s">
        <v>520</v>
      </c>
      <c r="F5" s="34" t="s">
        <v>529</v>
      </c>
      <c r="G5" s="34" t="s">
        <v>47</v>
      </c>
      <c r="H5" s="34" t="s">
        <v>48</v>
      </c>
      <c r="I5" s="34" t="s">
        <v>137</v>
      </c>
      <c r="J5" s="34" t="s">
        <v>469</v>
      </c>
      <c r="K5" s="34" t="s">
        <v>235</v>
      </c>
      <c r="L5" s="34" t="s">
        <v>236</v>
      </c>
      <c r="M5" s="34" t="s">
        <v>237</v>
      </c>
      <c r="N5" s="34" t="s">
        <v>242</v>
      </c>
      <c r="O5" s="34" t="s">
        <v>259</v>
      </c>
      <c r="P5" s="34"/>
      <c r="Q5" s="34"/>
      <c r="R5" s="34"/>
      <c r="S5" s="34"/>
      <c r="T5" s="4"/>
    </row>
    <row r="6" spans="1:20" x14ac:dyDescent="0.25">
      <c r="A6" s="3" t="s">
        <v>364</v>
      </c>
      <c r="B6" s="17"/>
      <c r="C6" s="17"/>
      <c r="D6" s="17">
        <v>1</v>
      </c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</row>
    <row r="7" spans="1:20" x14ac:dyDescent="0.25">
      <c r="A7" s="5" t="s">
        <v>467</v>
      </c>
      <c r="B7" s="17"/>
      <c r="C7" s="17">
        <v>2</v>
      </c>
      <c r="D7" s="17"/>
      <c r="E7" s="17"/>
      <c r="F7" s="17"/>
      <c r="G7" s="17"/>
      <c r="H7" s="17"/>
      <c r="I7" s="17"/>
      <c r="J7" s="17">
        <v>2</v>
      </c>
      <c r="K7" s="17"/>
      <c r="L7" s="17"/>
      <c r="M7" s="17"/>
      <c r="N7" s="17"/>
      <c r="O7" s="17"/>
      <c r="P7" s="17"/>
      <c r="Q7" s="17"/>
      <c r="R7" s="17"/>
      <c r="S7" s="17"/>
    </row>
    <row r="8" spans="1:20" x14ac:dyDescent="0.25">
      <c r="A8" s="3" t="s">
        <v>496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</row>
    <row r="9" spans="1:20" x14ac:dyDescent="0.25">
      <c r="A9" s="3" t="s">
        <v>515</v>
      </c>
      <c r="B9" s="17"/>
      <c r="C9" s="17"/>
      <c r="D9" s="17"/>
      <c r="E9" s="17">
        <v>1</v>
      </c>
      <c r="F9" s="17">
        <v>1</v>
      </c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</row>
    <row r="10" spans="1:20" x14ac:dyDescent="0.25">
      <c r="A10" s="5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</row>
    <row r="11" spans="1:20" x14ac:dyDescent="0.25">
      <c r="A11" s="5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</row>
    <row r="12" spans="1:20" ht="18.75" x14ac:dyDescent="0.25">
      <c r="A12" s="77" t="s">
        <v>264</v>
      </c>
      <c r="B12" s="75">
        <f>SUM(B6:B11)</f>
        <v>0</v>
      </c>
      <c r="C12" s="75"/>
      <c r="D12" s="75"/>
      <c r="E12" s="75"/>
      <c r="F12" s="75"/>
      <c r="G12" s="75">
        <f t="shared" ref="G12:S12" si="0">SUM(G6:G11)</f>
        <v>0</v>
      </c>
      <c r="H12" s="75">
        <f t="shared" si="0"/>
        <v>0</v>
      </c>
      <c r="I12" s="75">
        <f t="shared" si="0"/>
        <v>0</v>
      </c>
      <c r="J12" s="75">
        <f t="shared" si="0"/>
        <v>2</v>
      </c>
      <c r="K12" s="75">
        <f t="shared" si="0"/>
        <v>0</v>
      </c>
      <c r="L12" s="75">
        <f t="shared" si="0"/>
        <v>0</v>
      </c>
      <c r="M12" s="75">
        <f t="shared" si="0"/>
        <v>0</v>
      </c>
      <c r="N12" s="75">
        <f t="shared" si="0"/>
        <v>0</v>
      </c>
      <c r="O12" s="75">
        <f t="shared" si="0"/>
        <v>0</v>
      </c>
      <c r="P12" s="75">
        <f t="shared" si="0"/>
        <v>0</v>
      </c>
      <c r="Q12" s="75">
        <f t="shared" si="0"/>
        <v>0</v>
      </c>
      <c r="R12" s="75">
        <f t="shared" si="0"/>
        <v>0</v>
      </c>
      <c r="S12" s="75">
        <f t="shared" si="0"/>
        <v>0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499984740745262"/>
  </sheetPr>
  <dimension ref="A5:AB24"/>
  <sheetViews>
    <sheetView showGridLines="0" workbookViewId="0">
      <pane xSplit="1" topLeftCell="I1" activePane="topRight" state="frozen"/>
      <selection pane="topRight" activeCell="L5" sqref="L5"/>
    </sheetView>
  </sheetViews>
  <sheetFormatPr baseColWidth="10" defaultRowHeight="15" x14ac:dyDescent="0.25"/>
  <cols>
    <col min="1" max="1" width="33.5703125" customWidth="1"/>
    <col min="2" max="2" width="12.85546875" customWidth="1"/>
  </cols>
  <sheetData>
    <row r="5" spans="1:28" ht="48" x14ac:dyDescent="0.25">
      <c r="A5" s="70" t="s">
        <v>292</v>
      </c>
      <c r="B5" s="34" t="s">
        <v>30</v>
      </c>
      <c r="C5" s="34" t="s">
        <v>52</v>
      </c>
      <c r="D5" s="34" t="s">
        <v>482</v>
      </c>
      <c r="E5" s="34" t="s">
        <v>481</v>
      </c>
      <c r="F5" s="34" t="s">
        <v>337</v>
      </c>
      <c r="G5" s="34" t="s">
        <v>456</v>
      </c>
      <c r="H5" s="34" t="s">
        <v>280</v>
      </c>
      <c r="I5" s="34" t="s">
        <v>455</v>
      </c>
      <c r="J5" s="34" t="s">
        <v>293</v>
      </c>
      <c r="K5" s="34" t="s">
        <v>454</v>
      </c>
      <c r="L5" s="34" t="s">
        <v>453</v>
      </c>
      <c r="M5" s="34" t="s">
        <v>73</v>
      </c>
      <c r="N5" s="34" t="s">
        <v>78</v>
      </c>
      <c r="O5" s="34" t="s">
        <v>319</v>
      </c>
      <c r="P5" s="34" t="s">
        <v>111</v>
      </c>
      <c r="Q5" s="34" t="s">
        <v>154</v>
      </c>
      <c r="R5" s="34" t="s">
        <v>312</v>
      </c>
      <c r="S5" s="34" t="s">
        <v>208</v>
      </c>
      <c r="T5" s="34" t="s">
        <v>209</v>
      </c>
      <c r="U5" s="34" t="s">
        <v>210</v>
      </c>
      <c r="V5" s="34" t="s">
        <v>211</v>
      </c>
      <c r="W5" s="34" t="s">
        <v>246</v>
      </c>
      <c r="X5" s="4"/>
      <c r="Y5" s="4"/>
      <c r="Z5" s="4"/>
      <c r="AA5" s="4"/>
      <c r="AB5" s="4"/>
    </row>
    <row r="6" spans="1:28" x14ac:dyDescent="0.25">
      <c r="A6" s="5" t="s">
        <v>272</v>
      </c>
      <c r="B6" s="37"/>
      <c r="C6" s="37"/>
      <c r="D6" s="37"/>
      <c r="E6" s="37"/>
      <c r="F6" s="37"/>
      <c r="G6" s="37"/>
      <c r="H6" s="37">
        <v>2</v>
      </c>
      <c r="I6" s="37"/>
      <c r="J6" s="37"/>
      <c r="K6" s="37"/>
      <c r="L6" s="37"/>
      <c r="M6" s="37">
        <v>4</v>
      </c>
      <c r="N6" s="37"/>
      <c r="O6" s="37"/>
      <c r="P6" s="37"/>
      <c r="Q6" s="37"/>
      <c r="R6" s="37"/>
      <c r="S6" s="37"/>
      <c r="T6" s="37">
        <v>2</v>
      </c>
      <c r="U6" s="37"/>
      <c r="V6" s="37"/>
      <c r="W6" s="37"/>
    </row>
    <row r="7" spans="1:28" x14ac:dyDescent="0.25">
      <c r="A7" s="5" t="s">
        <v>491</v>
      </c>
      <c r="B7" s="37"/>
      <c r="C7" s="37"/>
      <c r="D7" s="37"/>
      <c r="E7" s="37"/>
      <c r="F7" s="37"/>
      <c r="G7" s="37"/>
      <c r="H7" s="37"/>
      <c r="I7" s="37"/>
      <c r="J7" s="37">
        <v>3</v>
      </c>
      <c r="K7" s="37"/>
      <c r="L7" s="37"/>
      <c r="M7" s="37">
        <v>4</v>
      </c>
      <c r="N7" s="37"/>
      <c r="O7" s="37"/>
      <c r="P7" s="37"/>
      <c r="Q7" s="37"/>
      <c r="R7" s="37"/>
      <c r="S7" s="37"/>
      <c r="T7" s="37"/>
      <c r="U7" s="37"/>
      <c r="V7" s="37"/>
      <c r="W7" s="37"/>
    </row>
    <row r="8" spans="1:28" x14ac:dyDescent="0.25">
      <c r="A8" s="36" t="s">
        <v>291</v>
      </c>
      <c r="B8" s="38">
        <v>12</v>
      </c>
      <c r="C8" s="38"/>
      <c r="D8" s="38"/>
      <c r="E8" s="38"/>
      <c r="F8" s="38"/>
      <c r="G8" s="38"/>
      <c r="H8" s="38"/>
      <c r="I8" s="38"/>
      <c r="J8" s="38">
        <v>5</v>
      </c>
      <c r="K8" s="38"/>
      <c r="L8" s="38"/>
      <c r="M8" s="38">
        <v>5</v>
      </c>
      <c r="N8" s="38">
        <v>2</v>
      </c>
      <c r="O8" s="38"/>
      <c r="P8" s="38"/>
      <c r="Q8" s="38"/>
      <c r="R8" s="38"/>
      <c r="S8" s="38"/>
      <c r="T8" s="38"/>
      <c r="U8" s="38"/>
      <c r="V8" s="38"/>
      <c r="W8" s="38"/>
    </row>
    <row r="9" spans="1:28" x14ac:dyDescent="0.25">
      <c r="A9" s="36" t="s">
        <v>306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</row>
    <row r="10" spans="1:28" x14ac:dyDescent="0.25">
      <c r="A10" s="36" t="s">
        <v>258</v>
      </c>
      <c r="B10" s="38"/>
      <c r="C10" s="38"/>
      <c r="D10" s="38"/>
      <c r="E10" s="38"/>
      <c r="F10" s="38"/>
      <c r="G10" s="38"/>
      <c r="H10" s="38"/>
      <c r="I10" s="38"/>
      <c r="J10" s="38">
        <v>11</v>
      </c>
      <c r="K10" s="38"/>
      <c r="L10" s="38"/>
      <c r="M10" s="38"/>
      <c r="N10" s="38"/>
      <c r="O10" s="38">
        <v>20</v>
      </c>
      <c r="P10" s="38"/>
      <c r="Q10" s="38"/>
      <c r="R10" s="38">
        <v>10</v>
      </c>
      <c r="S10" s="38"/>
      <c r="T10" s="38">
        <v>10</v>
      </c>
      <c r="U10" s="38"/>
      <c r="V10" s="38"/>
      <c r="W10" s="38"/>
    </row>
    <row r="11" spans="1:28" x14ac:dyDescent="0.25">
      <c r="A11" s="5" t="s">
        <v>330</v>
      </c>
      <c r="B11" s="38">
        <v>25</v>
      </c>
      <c r="C11" s="38">
        <v>20</v>
      </c>
      <c r="D11" s="38"/>
      <c r="E11" s="38"/>
      <c r="F11" s="38"/>
      <c r="G11" s="38"/>
      <c r="H11" s="38"/>
      <c r="I11" s="38"/>
      <c r="J11" s="38">
        <v>3</v>
      </c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</row>
    <row r="12" spans="1:28" x14ac:dyDescent="0.25">
      <c r="A12" s="5" t="s">
        <v>346</v>
      </c>
      <c r="B12" s="38">
        <v>4</v>
      </c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</row>
    <row r="13" spans="1:28" x14ac:dyDescent="0.25">
      <c r="A13" s="5" t="s">
        <v>352</v>
      </c>
      <c r="B13" s="38">
        <v>5</v>
      </c>
      <c r="C13" s="38"/>
      <c r="D13" s="38"/>
      <c r="E13" s="38"/>
      <c r="F13" s="38"/>
      <c r="G13" s="38"/>
      <c r="H13" s="38"/>
      <c r="I13" s="38"/>
      <c r="J13" s="38">
        <v>3</v>
      </c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</row>
    <row r="14" spans="1:28" x14ac:dyDescent="0.25">
      <c r="A14" s="5" t="s">
        <v>135</v>
      </c>
      <c r="B14" s="38"/>
      <c r="C14" s="38">
        <v>4</v>
      </c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</row>
    <row r="15" spans="1:28" ht="25.5" x14ac:dyDescent="0.25">
      <c r="A15" s="5" t="s">
        <v>390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>
        <v>2</v>
      </c>
      <c r="U15" s="38"/>
      <c r="V15" s="38"/>
      <c r="W15" s="38"/>
    </row>
    <row r="16" spans="1:28" x14ac:dyDescent="0.25">
      <c r="A16" s="5" t="s">
        <v>395</v>
      </c>
      <c r="B16" s="38">
        <v>5</v>
      </c>
      <c r="C16" s="38"/>
      <c r="D16" s="38"/>
      <c r="E16" s="38"/>
      <c r="F16" s="38"/>
      <c r="G16" s="38"/>
      <c r="H16" s="38"/>
      <c r="I16" s="38"/>
      <c r="J16" s="38">
        <v>3</v>
      </c>
      <c r="K16" s="38"/>
      <c r="L16" s="38"/>
      <c r="M16" s="38">
        <v>4</v>
      </c>
      <c r="N16" s="38"/>
      <c r="O16" s="38"/>
      <c r="P16" s="38"/>
      <c r="Q16" s="38"/>
      <c r="R16" s="38"/>
      <c r="S16" s="38"/>
      <c r="T16" s="38"/>
      <c r="U16" s="38"/>
      <c r="V16" s="38"/>
      <c r="W16" s="38"/>
    </row>
    <row r="17" spans="1:23" ht="25.5" x14ac:dyDescent="0.25">
      <c r="A17" s="5" t="s">
        <v>402</v>
      </c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>
        <v>6</v>
      </c>
      <c r="N17" s="38"/>
      <c r="O17" s="38"/>
      <c r="P17" s="38"/>
      <c r="Q17" s="38"/>
      <c r="R17" s="38"/>
      <c r="S17" s="38"/>
      <c r="T17" s="38"/>
      <c r="U17" s="38"/>
      <c r="V17" s="38"/>
      <c r="W17" s="38"/>
    </row>
    <row r="18" spans="1:23" x14ac:dyDescent="0.25">
      <c r="A18" s="5" t="s">
        <v>406</v>
      </c>
      <c r="B18" s="38">
        <v>10</v>
      </c>
      <c r="C18" s="38"/>
      <c r="D18" s="38"/>
      <c r="E18" s="38"/>
      <c r="F18" s="38"/>
      <c r="G18" s="38"/>
      <c r="H18" s="38"/>
      <c r="I18" s="38"/>
      <c r="J18" s="38">
        <v>3</v>
      </c>
      <c r="K18" s="38"/>
      <c r="L18" s="38"/>
      <c r="M18" s="38">
        <v>5</v>
      </c>
      <c r="N18" s="38"/>
      <c r="O18" s="38"/>
      <c r="P18" s="38"/>
      <c r="Q18" s="38"/>
      <c r="R18" s="38"/>
      <c r="S18" s="38"/>
      <c r="T18" s="38"/>
      <c r="U18" s="38"/>
      <c r="V18" s="38"/>
      <c r="W18" s="38"/>
    </row>
    <row r="19" spans="1:23" x14ac:dyDescent="0.25">
      <c r="A19" s="5" t="s">
        <v>424</v>
      </c>
      <c r="B19" s="38">
        <v>2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</row>
    <row r="20" spans="1:23" ht="25.5" x14ac:dyDescent="0.25">
      <c r="A20" s="5" t="s">
        <v>451</v>
      </c>
      <c r="B20" s="38"/>
      <c r="C20" s="38"/>
      <c r="D20" s="38"/>
      <c r="E20" s="38"/>
      <c r="F20" s="38"/>
      <c r="G20" s="38">
        <v>10</v>
      </c>
      <c r="H20" s="38"/>
      <c r="I20" s="38">
        <v>21</v>
      </c>
      <c r="J20" s="38"/>
      <c r="K20" s="38">
        <v>21</v>
      </c>
      <c r="L20" s="38">
        <v>21</v>
      </c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</row>
    <row r="21" spans="1:23" x14ac:dyDescent="0.25">
      <c r="A21" s="5" t="s">
        <v>480</v>
      </c>
      <c r="B21" s="38"/>
      <c r="C21" s="38"/>
      <c r="D21" s="38">
        <v>1</v>
      </c>
      <c r="E21" s="38">
        <v>1</v>
      </c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</row>
    <row r="22" spans="1:23" x14ac:dyDescent="0.25">
      <c r="A22" s="5" t="s">
        <v>509</v>
      </c>
      <c r="B22" s="38">
        <v>1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</row>
    <row r="23" spans="1:23" x14ac:dyDescent="0.25">
      <c r="A23" s="5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</row>
    <row r="24" spans="1:23" ht="18.75" x14ac:dyDescent="0.3">
      <c r="A24" s="73" t="s">
        <v>264</v>
      </c>
      <c r="B24" s="75">
        <f>SUM(B6:B23)</f>
        <v>64</v>
      </c>
      <c r="C24" s="75">
        <f t="shared" ref="C24:W24" si="0">SUM(C6:C23)</f>
        <v>24</v>
      </c>
      <c r="D24" s="75">
        <f t="shared" si="0"/>
        <v>1</v>
      </c>
      <c r="E24" s="75">
        <f t="shared" si="0"/>
        <v>1</v>
      </c>
      <c r="F24" s="75">
        <f t="shared" si="0"/>
        <v>0</v>
      </c>
      <c r="G24" s="75">
        <f t="shared" si="0"/>
        <v>10</v>
      </c>
      <c r="H24" s="75">
        <f t="shared" si="0"/>
        <v>2</v>
      </c>
      <c r="I24" s="75">
        <f t="shared" si="0"/>
        <v>21</v>
      </c>
      <c r="J24" s="75">
        <f t="shared" si="0"/>
        <v>31</v>
      </c>
      <c r="K24" s="75">
        <f t="shared" si="0"/>
        <v>21</v>
      </c>
      <c r="L24" s="75">
        <f t="shared" si="0"/>
        <v>21</v>
      </c>
      <c r="M24" s="75">
        <f t="shared" si="0"/>
        <v>28</v>
      </c>
      <c r="N24" s="75">
        <f t="shared" si="0"/>
        <v>2</v>
      </c>
      <c r="O24" s="75">
        <f t="shared" si="0"/>
        <v>20</v>
      </c>
      <c r="P24" s="75">
        <f t="shared" si="0"/>
        <v>0</v>
      </c>
      <c r="Q24" s="75">
        <f t="shared" si="0"/>
        <v>0</v>
      </c>
      <c r="R24" s="75">
        <f t="shared" si="0"/>
        <v>10</v>
      </c>
      <c r="S24" s="75">
        <f t="shared" si="0"/>
        <v>0</v>
      </c>
      <c r="T24" s="75">
        <f t="shared" si="0"/>
        <v>14</v>
      </c>
      <c r="U24" s="75">
        <f t="shared" si="0"/>
        <v>0</v>
      </c>
      <c r="V24" s="75">
        <f t="shared" si="0"/>
        <v>0</v>
      </c>
      <c r="W24" s="75">
        <f t="shared" si="0"/>
        <v>0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MUEBLES Y ENSERES</vt:lpstr>
      <vt:lpstr>EQUIPOS DE COMUNICACION</vt:lpstr>
      <vt:lpstr>EQUIPOS DE OFICINA</vt:lpstr>
      <vt:lpstr>EQUIPOS DE COMPUTO</vt:lpstr>
      <vt:lpstr>TONER</vt:lpstr>
      <vt:lpstr>EQUIPO MEDICO  Y CIENTIFICO</vt:lpstr>
      <vt:lpstr>PAPELERIA</vt:lpstr>
      <vt:lpstr>ELEMENSTOS DE ASEO</vt:lpstr>
      <vt:lpstr>ELEMENTOS ELECTRICOS</vt:lpstr>
      <vt:lpstr>ELEMENTOS FERRETERIA</vt:lpstr>
      <vt:lpstr>Hoja1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Felix</cp:lastModifiedBy>
  <cp:lastPrinted>2019-11-01T16:22:55Z</cp:lastPrinted>
  <dcterms:created xsi:type="dcterms:W3CDTF">2017-10-03T13:51:57Z</dcterms:created>
  <dcterms:modified xsi:type="dcterms:W3CDTF">2019-12-16T16:29:41Z</dcterms:modified>
</cp:coreProperties>
</file>